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3152" windowHeight="131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G6" i="1"/>
  <c r="G7" i="1"/>
  <c r="G8" i="1"/>
  <c r="G4" i="1"/>
  <c r="E10" i="1" l="1"/>
  <c r="E12" i="1" s="1"/>
</calcChain>
</file>

<file path=xl/sharedStrings.xml><?xml version="1.0" encoding="utf-8"?>
<sst xmlns="http://schemas.openxmlformats.org/spreadsheetml/2006/main" count="32" uniqueCount="32">
  <si>
    <t>Last Name</t>
  </si>
  <si>
    <t>First Name</t>
  </si>
  <si>
    <t>Position</t>
  </si>
  <si>
    <t>Baysinger</t>
  </si>
  <si>
    <t>Benjamin</t>
  </si>
  <si>
    <t>Manager</t>
  </si>
  <si>
    <t>Annual Salary USD</t>
  </si>
  <si>
    <t>Chris</t>
  </si>
  <si>
    <t>Van Hauen</t>
  </si>
  <si>
    <t xml:space="preserve">Ruzzo </t>
  </si>
  <si>
    <t>Robert</t>
  </si>
  <si>
    <t>Sanikummo</t>
  </si>
  <si>
    <t>Nagamani</t>
  </si>
  <si>
    <t>UIS E-mail</t>
  </si>
  <si>
    <t>bbays2@uis.edu</t>
  </si>
  <si>
    <t>cvanh2@uis.edu</t>
  </si>
  <si>
    <t>Developer</t>
  </si>
  <si>
    <t xml:space="preserve">Documentation </t>
  </si>
  <si>
    <t>Database Admin</t>
  </si>
  <si>
    <t>rruzz2@uis.edu</t>
  </si>
  <si>
    <t>nsani2@uis.edu</t>
  </si>
  <si>
    <t>Gudipati</t>
  </si>
  <si>
    <t xml:space="preserve">Manikanta </t>
  </si>
  <si>
    <t>Development Tools</t>
  </si>
  <si>
    <t>mgudip2@uis.edu</t>
  </si>
  <si>
    <t>Total Budget:</t>
  </si>
  <si>
    <t>Hours Worked</t>
  </si>
  <si>
    <t>Total Hours Worked:</t>
  </si>
  <si>
    <t>Cost Per Hour</t>
  </si>
  <si>
    <t>Cost/Hrs</t>
  </si>
  <si>
    <t>N/A</t>
  </si>
  <si>
    <t>Capstone Analytics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</si>
</sst>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2" fillId="0" borderId="1" xfId="1" applyBorder="1"/>
    <xf numFmtId="4" fontId="0" fillId="0" borderId="1" xfId="0" applyNumberFormat="1" applyBorder="1"/>
    <xf numFmtId="0" fontId="0" fillId="0" borderId="1" xfId="0" applyFont="1" applyBorder="1"/>
    <xf numFmtId="0" fontId="3" fillId="0" borderId="1" xfId="0" applyFont="1" applyBorder="1"/>
    <xf numFmtId="0" fontId="1" fillId="0" borderId="0" xfId="0" applyFont="1" applyAlignment="1">
      <alignment horizontal="right"/>
    </xf>
    <xf numFmtId="164" fontId="1" fillId="0" borderId="0" xfId="0" applyNumberFormat="1" applyFont="1"/>
    <xf numFmtId="4" fontId="0" fillId="0" borderId="1" xfId="0" applyNumberFormat="1" applyBorder="1" applyAlignment="1">
      <alignment horizontal="right"/>
    </xf>
    <xf numFmtId="4" fontId="1" fillId="0" borderId="0" xfId="0" applyNumberFormat="1" applyFont="1"/>
    <xf numFmtId="0" fontId="1" fillId="0" borderId="2" xfId="0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784861</xdr:colOff>
      <xdr:row>0</xdr:row>
      <xdr:rowOff>38100</xdr:rowOff>
    </xdr:from>
    <xdr:to>
      <xdr:col>1</xdr:col>
      <xdr:colOff>967741</xdr:colOff>
      <xdr:row>1</xdr:row>
      <xdr:rowOff>152400</xdr:rowOff>
    </xdr:to>
    <xdr:pic>
      <xdr:nvPicPr>
        <xdr:cNvPr id="2" name="Picture 1" descr="Macintosh HD:Users:rruzzo:Desktop: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481" y="38100"/>
          <a:ext cx="182880" cy="2971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ruzz2@uis.edu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cvanh2@uis.edu" TargetMode="External"/><Relationship Id="rId1" Type="http://schemas.openxmlformats.org/officeDocument/2006/relationships/hyperlink" Target="mailto:bbays2@uis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gudip2@uis.edu" TargetMode="External"/><Relationship Id="rId4" Type="http://schemas.openxmlformats.org/officeDocument/2006/relationships/hyperlink" Target="mailto:nsani2@ui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L11" sqref="L11"/>
    </sheetView>
  </sheetViews>
  <sheetFormatPr defaultRowHeight="14.4" x14ac:dyDescent="0.3"/>
  <cols>
    <col min="1" max="2" width="16.77734375" customWidth="1"/>
    <col min="3" max="3" width="16.109375" customWidth="1"/>
    <col min="4" max="4" width="19.109375" customWidth="1"/>
    <col min="5" max="5" width="16.77734375" customWidth="1"/>
    <col min="6" max="6" width="13.5546875" customWidth="1"/>
  </cols>
  <sheetData>
    <row r="1" spans="1:7" x14ac:dyDescent="0.3">
      <c r="A1" s="13" t="s">
        <v>31</v>
      </c>
      <c r="B1" s="14"/>
      <c r="C1" s="14"/>
      <c r="D1" s="14"/>
      <c r="E1" s="14"/>
      <c r="F1" s="14"/>
      <c r="G1" s="15"/>
    </row>
    <row r="2" spans="1:7" ht="15" thickBot="1" x14ac:dyDescent="0.35">
      <c r="A2" s="16"/>
      <c r="B2" s="17"/>
      <c r="C2" s="17"/>
      <c r="D2" s="17"/>
      <c r="E2" s="17"/>
      <c r="F2" s="17"/>
      <c r="G2" s="18"/>
    </row>
    <row r="3" spans="1:7" x14ac:dyDescent="0.3">
      <c r="A3" s="10" t="s">
        <v>0</v>
      </c>
      <c r="B3" s="10" t="s">
        <v>1</v>
      </c>
      <c r="C3" s="10" t="s">
        <v>13</v>
      </c>
      <c r="D3" s="10" t="s">
        <v>2</v>
      </c>
      <c r="E3" s="11" t="s">
        <v>6</v>
      </c>
      <c r="F3" s="11" t="s">
        <v>26</v>
      </c>
      <c r="G3" s="12" t="s">
        <v>29</v>
      </c>
    </row>
    <row r="4" spans="1:7" x14ac:dyDescent="0.3">
      <c r="A4" s="4" t="s">
        <v>3</v>
      </c>
      <c r="B4" s="4" t="s">
        <v>4</v>
      </c>
      <c r="C4" s="2" t="s">
        <v>14</v>
      </c>
      <c r="D4" s="1" t="s">
        <v>5</v>
      </c>
      <c r="E4" s="3">
        <v>120000</v>
      </c>
      <c r="F4" s="3">
        <v>72</v>
      </c>
      <c r="G4" s="3">
        <f>(E4/F4)</f>
        <v>1666.6666666666667</v>
      </c>
    </row>
    <row r="5" spans="1:7" x14ac:dyDescent="0.3">
      <c r="A5" s="5" t="s">
        <v>21</v>
      </c>
      <c r="B5" s="4" t="s">
        <v>22</v>
      </c>
      <c r="C5" s="2" t="s">
        <v>24</v>
      </c>
      <c r="D5" s="1" t="s">
        <v>23</v>
      </c>
      <c r="E5" s="3">
        <v>0</v>
      </c>
      <c r="F5" s="3">
        <v>0</v>
      </c>
      <c r="G5" s="8" t="s">
        <v>30</v>
      </c>
    </row>
    <row r="6" spans="1:7" x14ac:dyDescent="0.3">
      <c r="A6" s="4" t="s">
        <v>9</v>
      </c>
      <c r="B6" s="4" t="s">
        <v>10</v>
      </c>
      <c r="C6" s="2" t="s">
        <v>19</v>
      </c>
      <c r="D6" s="1" t="s">
        <v>17</v>
      </c>
      <c r="E6" s="3">
        <v>50000</v>
      </c>
      <c r="F6" s="3">
        <v>92</v>
      </c>
      <c r="G6" s="3">
        <f t="shared" ref="G6:G8" si="0">(E6/F6)</f>
        <v>543.47826086956525</v>
      </c>
    </row>
    <row r="7" spans="1:7" x14ac:dyDescent="0.3">
      <c r="A7" s="4" t="s">
        <v>11</v>
      </c>
      <c r="B7" s="4" t="s">
        <v>12</v>
      </c>
      <c r="C7" s="2" t="s">
        <v>20</v>
      </c>
      <c r="D7" s="1" t="s">
        <v>18</v>
      </c>
      <c r="E7" s="3">
        <v>50000</v>
      </c>
      <c r="F7" s="3">
        <v>35</v>
      </c>
      <c r="G7" s="3">
        <f t="shared" si="0"/>
        <v>1428.5714285714287</v>
      </c>
    </row>
    <row r="8" spans="1:7" x14ac:dyDescent="0.3">
      <c r="A8" s="4" t="s">
        <v>8</v>
      </c>
      <c r="B8" s="4" t="s">
        <v>7</v>
      </c>
      <c r="C8" s="2" t="s">
        <v>15</v>
      </c>
      <c r="D8" s="1" t="s">
        <v>16</v>
      </c>
      <c r="E8" s="3">
        <v>75000</v>
      </c>
      <c r="F8" s="3">
        <v>50</v>
      </c>
      <c r="G8" s="3">
        <f t="shared" si="0"/>
        <v>1500</v>
      </c>
    </row>
    <row r="10" spans="1:7" x14ac:dyDescent="0.3">
      <c r="D10" s="6" t="s">
        <v>25</v>
      </c>
      <c r="E10" s="7">
        <f>SUM(E4:E8)</f>
        <v>295000</v>
      </c>
    </row>
    <row r="11" spans="1:7" x14ac:dyDescent="0.3">
      <c r="D11" s="6" t="s">
        <v>27</v>
      </c>
      <c r="E11" s="9">
        <f>SUM(F4:F8)</f>
        <v>249</v>
      </c>
    </row>
    <row r="12" spans="1:7" x14ac:dyDescent="0.3">
      <c r="D12" s="6" t="s">
        <v>28</v>
      </c>
      <c r="E12" s="7">
        <f>E10/E11</f>
        <v>1184.7389558232933</v>
      </c>
    </row>
  </sheetData>
  <sortState ref="A2:E6">
    <sortCondition ref="A2"/>
  </sortState>
  <mergeCells count="1">
    <mergeCell ref="A1:G2"/>
  </mergeCells>
  <hyperlinks>
    <hyperlink ref="C4" r:id="rId1"/>
    <hyperlink ref="C8" r:id="rId2"/>
    <hyperlink ref="C6" r:id="rId3"/>
    <hyperlink ref="C7" r:id="rId4"/>
    <hyperlink ref="C5" r:id="rId5"/>
  </hyperlinks>
  <pageMargins left="0.7" right="0.7" top="0.75" bottom="0.75" header="0.3" footer="0.3"/>
  <pageSetup orientation="portrait" horizontalDpi="0" verticalDpi="0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2015-01-25T19:08:17Z</dcterms:created>
  <dcterms:modified xsi:type="dcterms:W3CDTF">2015-05-03T22:57:16Z</dcterms:modified>
</cp:coreProperties>
</file>