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 Files\Documents\GitHub\Capstone42\Documents\Journals\"/>
    </mc:Choice>
  </mc:AlternateContent>
  <xr:revisionPtr revIDLastSave="0" documentId="13_ncr:1_{A7551667-83E2-4291-9DC1-BB7E84308ED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Print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4" i="2" l="1"/>
  <c r="C135" i="2"/>
  <c r="E135" i="2"/>
  <c r="D139" i="2"/>
  <c r="E141" i="2"/>
  <c r="C142" i="2"/>
  <c r="E142" i="2"/>
  <c r="D146" i="2"/>
  <c r="E148" i="2"/>
  <c r="C149" i="2"/>
  <c r="E149" i="2"/>
  <c r="D153" i="2"/>
  <c r="E155" i="2"/>
  <c r="C156" i="2"/>
  <c r="E156" i="2"/>
  <c r="D160" i="2"/>
  <c r="E162" i="2"/>
  <c r="C163" i="2"/>
  <c r="E163" i="2"/>
  <c r="D167" i="2"/>
  <c r="E169" i="2"/>
  <c r="C170" i="2"/>
  <c r="E170" i="2"/>
  <c r="D174" i="2"/>
  <c r="E176" i="2"/>
  <c r="C177" i="2"/>
  <c r="E177" i="2"/>
  <c r="D181" i="2"/>
  <c r="E183" i="2"/>
  <c r="C184" i="2"/>
  <c r="E184" i="2"/>
  <c r="D188" i="2"/>
  <c r="E190" i="2"/>
  <c r="C191" i="2"/>
  <c r="E191" i="2"/>
  <c r="D195" i="2"/>
  <c r="E197" i="2"/>
  <c r="C198" i="2"/>
  <c r="E198" i="2"/>
  <c r="D202" i="2"/>
  <c r="E204" i="2"/>
  <c r="C205" i="2"/>
  <c r="E205" i="2"/>
  <c r="D209" i="2"/>
  <c r="E211" i="2"/>
  <c r="C212" i="2"/>
  <c r="E212" i="2"/>
  <c r="D216" i="2"/>
  <c r="E218" i="2"/>
  <c r="C219" i="2"/>
  <c r="E219" i="2"/>
  <c r="D223" i="2"/>
  <c r="E225" i="2"/>
  <c r="C226" i="2"/>
  <c r="E226" i="2"/>
  <c r="D230" i="2"/>
  <c r="E232" i="2"/>
  <c r="C233" i="2"/>
  <c r="E233" i="2"/>
  <c r="D237" i="2"/>
  <c r="E239" i="2"/>
  <c r="C240" i="2"/>
  <c r="E240" i="2"/>
  <c r="D244" i="2"/>
  <c r="E246" i="2"/>
  <c r="C247" i="2"/>
  <c r="E247" i="2"/>
  <c r="D251" i="2"/>
  <c r="E71" i="2"/>
  <c r="C72" i="2"/>
  <c r="E72" i="2"/>
  <c r="D76" i="2"/>
  <c r="E78" i="2"/>
  <c r="C79" i="2"/>
  <c r="E79" i="2"/>
  <c r="D83" i="2"/>
  <c r="E85" i="2"/>
  <c r="C86" i="2"/>
  <c r="E86" i="2"/>
  <c r="D90" i="2"/>
  <c r="E92" i="2"/>
  <c r="C93" i="2"/>
  <c r="E93" i="2"/>
  <c r="D97" i="2"/>
  <c r="E99" i="2"/>
  <c r="C100" i="2"/>
  <c r="E100" i="2"/>
  <c r="D104" i="2"/>
  <c r="E106" i="2"/>
  <c r="C107" i="2"/>
  <c r="E107" i="2"/>
  <c r="D111" i="2"/>
  <c r="E113" i="2"/>
  <c r="C114" i="2"/>
  <c r="E114" i="2"/>
  <c r="D118" i="2"/>
  <c r="E120" i="2"/>
  <c r="C121" i="2"/>
  <c r="E121" i="2"/>
  <c r="D125" i="2"/>
  <c r="E127" i="2"/>
  <c r="C128" i="2"/>
  <c r="E128" i="2"/>
  <c r="D132" i="2"/>
  <c r="E29" i="2"/>
  <c r="C30" i="2"/>
  <c r="E30" i="2"/>
  <c r="D34" i="2"/>
  <c r="E36" i="2"/>
  <c r="C37" i="2"/>
  <c r="E37" i="2"/>
  <c r="D41" i="2"/>
  <c r="E43" i="2"/>
  <c r="C44" i="2"/>
  <c r="E44" i="2"/>
  <c r="D48" i="2"/>
  <c r="E50" i="2"/>
  <c r="C51" i="2"/>
  <c r="E51" i="2"/>
  <c r="D55" i="2"/>
  <c r="E57" i="2"/>
  <c r="C58" i="2"/>
  <c r="E58" i="2"/>
  <c r="D62" i="2"/>
  <c r="E64" i="2"/>
  <c r="C65" i="2"/>
  <c r="E65" i="2"/>
  <c r="D69" i="2"/>
  <c r="B39" i="1"/>
  <c r="B40" i="1" s="1"/>
  <c r="B41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D27" i="2" l="1"/>
  <c r="E23" i="2"/>
  <c r="C23" i="2"/>
  <c r="E22" i="2"/>
  <c r="D20" i="2"/>
  <c r="E16" i="2"/>
  <c r="C16" i="2"/>
  <c r="E15" i="2"/>
  <c r="A8" i="2" l="1"/>
  <c r="A15" i="2" s="1"/>
  <c r="D13" i="2"/>
  <c r="E9" i="2"/>
  <c r="E8" i="2"/>
  <c r="C9" i="2"/>
  <c r="A22" i="2" l="1"/>
  <c r="A29" i="2" s="1"/>
  <c r="B18" i="2"/>
  <c r="C15" i="2"/>
  <c r="B20" i="2"/>
  <c r="D18" i="2"/>
  <c r="C8" i="2"/>
  <c r="B13" i="2"/>
  <c r="D11" i="2"/>
  <c r="B11" i="2"/>
  <c r="B7" i="1"/>
  <c r="B8" i="1" s="1"/>
  <c r="C29" i="2" l="1"/>
  <c r="D32" i="2"/>
  <c r="B34" i="2"/>
  <c r="B32" i="2"/>
  <c r="A36" i="2"/>
  <c r="D25" i="2"/>
  <c r="B27" i="2"/>
  <c r="C22" i="2"/>
  <c r="B25" i="2"/>
  <c r="D39" i="2" l="1"/>
  <c r="C36" i="2"/>
  <c r="B39" i="2"/>
  <c r="B41" i="2"/>
  <c r="A43" i="2"/>
  <c r="C43" i="2" l="1"/>
  <c r="A50" i="2"/>
  <c r="B48" i="2"/>
  <c r="D46" i="2"/>
  <c r="B46" i="2"/>
  <c r="D53" i="2" l="1"/>
  <c r="C50" i="2"/>
  <c r="B55" i="2"/>
  <c r="B53" i="2"/>
  <c r="A57" i="2"/>
  <c r="B62" i="2" l="1"/>
  <c r="C57" i="2"/>
  <c r="B60" i="2"/>
  <c r="D60" i="2"/>
  <c r="A64" i="2"/>
  <c r="A71" i="2" l="1"/>
  <c r="D67" i="2"/>
  <c r="C64" i="2"/>
  <c r="B67" i="2"/>
  <c r="B69" i="2"/>
  <c r="C71" i="2" l="1"/>
  <c r="D74" i="2"/>
  <c r="A78" i="2"/>
  <c r="B76" i="2"/>
  <c r="B74" i="2"/>
  <c r="C78" i="2" l="1"/>
  <c r="B81" i="2"/>
  <c r="A85" i="2"/>
  <c r="D81" i="2"/>
  <c r="B83" i="2"/>
  <c r="D88" i="2" l="1"/>
  <c r="A92" i="2"/>
  <c r="C85" i="2"/>
  <c r="B88" i="2"/>
  <c r="B90" i="2"/>
  <c r="C92" i="2" l="1"/>
  <c r="A99" i="2"/>
  <c r="B97" i="2"/>
  <c r="B95" i="2"/>
  <c r="D95" i="2"/>
  <c r="B102" i="2" l="1"/>
  <c r="A106" i="2"/>
  <c r="B104" i="2"/>
  <c r="D102" i="2"/>
  <c r="C99" i="2"/>
  <c r="C106" i="2" l="1"/>
  <c r="B109" i="2"/>
  <c r="B111" i="2"/>
  <c r="A113" i="2"/>
  <c r="D109" i="2"/>
  <c r="D116" i="2" l="1"/>
  <c r="B116" i="2"/>
  <c r="A120" i="2"/>
  <c r="B118" i="2"/>
  <c r="C113" i="2"/>
  <c r="A127" i="2" l="1"/>
  <c r="D123" i="2"/>
  <c r="C120" i="2"/>
  <c r="B125" i="2"/>
  <c r="B123" i="2"/>
  <c r="A134" i="2" l="1"/>
  <c r="D130" i="2"/>
  <c r="B132" i="2"/>
  <c r="C127" i="2"/>
  <c r="B130" i="2"/>
  <c r="C134" i="2" l="1"/>
  <c r="D137" i="2"/>
  <c r="B139" i="2"/>
  <c r="A141" i="2"/>
  <c r="B137" i="2"/>
  <c r="B144" i="2" l="1"/>
  <c r="B146" i="2"/>
  <c r="A148" i="2"/>
  <c r="D144" i="2"/>
  <c r="C141" i="2"/>
  <c r="B151" i="2" l="1"/>
  <c r="D151" i="2"/>
  <c r="A155" i="2"/>
  <c r="C148" i="2"/>
  <c r="B153" i="2"/>
  <c r="C155" i="2" l="1"/>
  <c r="A162" i="2"/>
  <c r="D158" i="2"/>
  <c r="B160" i="2"/>
  <c r="B158" i="2"/>
  <c r="B167" i="2" l="1"/>
  <c r="C162" i="2"/>
  <c r="D165" i="2"/>
  <c r="B165" i="2"/>
  <c r="A169" i="2"/>
  <c r="B172" i="2" l="1"/>
  <c r="B174" i="2"/>
  <c r="A176" i="2"/>
  <c r="D172" i="2"/>
  <c r="C169" i="2"/>
  <c r="C176" i="2" l="1"/>
  <c r="D179" i="2"/>
  <c r="A183" i="2"/>
  <c r="B179" i="2"/>
  <c r="B181" i="2"/>
  <c r="A190" i="2" l="1"/>
  <c r="B188" i="2"/>
  <c r="C183" i="2"/>
  <c r="D186" i="2"/>
  <c r="B186" i="2"/>
  <c r="B193" i="2" l="1"/>
  <c r="A197" i="2"/>
  <c r="D193" i="2"/>
  <c r="C190" i="2"/>
  <c r="B195" i="2"/>
  <c r="B202" i="2" l="1"/>
  <c r="D200" i="2"/>
  <c r="C197" i="2"/>
  <c r="A204" i="2"/>
  <c r="B200" i="2"/>
  <c r="D207" i="2" l="1"/>
  <c r="C204" i="2"/>
  <c r="B207" i="2"/>
  <c r="B209" i="2"/>
  <c r="A211" i="2"/>
  <c r="D214" i="2" l="1"/>
  <c r="C211" i="2"/>
  <c r="B216" i="2"/>
  <c r="B214" i="2"/>
  <c r="A218" i="2"/>
  <c r="D221" i="2" l="1"/>
  <c r="A225" i="2"/>
  <c r="B223" i="2"/>
  <c r="B221" i="2"/>
  <c r="C218" i="2"/>
  <c r="B230" i="2" l="1"/>
  <c r="A232" i="2"/>
  <c r="C225" i="2"/>
  <c r="B228" i="2"/>
  <c r="D228" i="2"/>
  <c r="D235" i="2" l="1"/>
  <c r="A239" i="2"/>
  <c r="C232" i="2"/>
  <c r="B235" i="2"/>
  <c r="B237" i="2"/>
  <c r="C239" i="2" l="1"/>
  <c r="B242" i="2"/>
  <c r="B244" i="2"/>
  <c r="A246" i="2"/>
  <c r="D242" i="2"/>
  <c r="D249" i="2" l="1"/>
  <c r="B251" i="2"/>
  <c r="C246" i="2"/>
  <c r="B249" i="2"/>
</calcChain>
</file>

<file path=xl/sharedStrings.xml><?xml version="1.0" encoding="utf-8"?>
<sst xmlns="http://schemas.openxmlformats.org/spreadsheetml/2006/main" count="266" uniqueCount="24">
  <si>
    <t>Name:</t>
  </si>
  <si>
    <t>Role:</t>
  </si>
  <si>
    <t>Adviser:</t>
  </si>
  <si>
    <t>Project Manager:</t>
  </si>
  <si>
    <t>No.</t>
  </si>
  <si>
    <t>Module</t>
  </si>
  <si>
    <t>Task</t>
  </si>
  <si>
    <t>Remarks</t>
  </si>
  <si>
    <t>Jephunneh Mabini</t>
  </si>
  <si>
    <t>Mr. Edsel C. Paray</t>
  </si>
  <si>
    <t>Time Start</t>
  </si>
  <si>
    <t>Time End</t>
  </si>
  <si>
    <t>Date/Time:</t>
  </si>
  <si>
    <t>Prepared by:</t>
  </si>
  <si>
    <t>Module:</t>
  </si>
  <si>
    <t>Task:</t>
  </si>
  <si>
    <t>Remarks:</t>
  </si>
  <si>
    <t>Date Start</t>
  </si>
  <si>
    <t>Date End</t>
  </si>
  <si>
    <t>Project Manager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</si>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</sst>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5" xfId="0" applyFont="1" applyBorder="1"/>
    <xf numFmtId="0" fontId="0" fillId="0" borderId="5" xfId="0" applyBorder="1" applyAlignment="1">
      <alignment wrapText="1"/>
    </xf>
    <xf numFmtId="0" fontId="1" fillId="0" borderId="6" xfId="0" applyFont="1" applyBorder="1"/>
    <xf numFmtId="0" fontId="0" fillId="0" borderId="7" xfId="0" applyBorder="1" applyAlignment="1">
      <alignment wrapText="1"/>
    </xf>
    <xf numFmtId="0" fontId="1" fillId="0" borderId="7" xfId="0" applyFont="1" applyBorder="1"/>
    <xf numFmtId="0" fontId="0" fillId="0" borderId="8" xfId="0" applyBorder="1" applyAlignment="1">
      <alignment wrapText="1"/>
    </xf>
    <xf numFmtId="0" fontId="1" fillId="0" borderId="9" xfId="0" applyFont="1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4" xfId="0" applyFont="1" applyBorder="1"/>
    <xf numFmtId="0" fontId="0" fillId="0" borderId="15" xfId="0" applyBorder="1"/>
    <xf numFmtId="0" fontId="0" fillId="0" borderId="11" xfId="0" applyBorder="1"/>
    <xf numFmtId="0" fontId="1" fillId="0" borderId="15" xfId="0" applyFont="1" applyBorder="1"/>
    <xf numFmtId="0" fontId="0" fillId="0" borderId="16" xfId="0" applyBorder="1" applyAlignment="1">
      <alignment wrapText="1"/>
    </xf>
    <xf numFmtId="18" fontId="0" fillId="0" borderId="2" xfId="0" applyNumberFormat="1" applyBorder="1"/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0" fillId="0" borderId="20" xfId="0" applyBorder="1" applyAlignment="1">
      <alignment horizontal="justify" vertical="top" wrapText="1"/>
    </xf>
    <xf numFmtId="0" fontId="0" fillId="0" borderId="21" xfId="0" applyBorder="1" applyAlignment="1">
      <alignment horizontal="justify" vertical="top" wrapText="1"/>
    </xf>
  </cellXfs>
  <cellStyles count="1">
    <cellStyle name="Normal" xfId="0" builtinId="0"/>
  </cellStyles>
  <dxfs count="11"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6:I41" totalsRowShown="0" headerRowDxfId="10" dataDxfId="9" tableBorderDxfId="8">
  <tableColumns count="8">
    <tableColumn id="1" xr3:uid="{00000000-0010-0000-0000-000001000000}" name="No." dataDxfId="7">
      <calculatedColumnFormula>IFERROR(B6+1,1)</calculatedColumnFormula>
    </tableColumn>
    <tableColumn id="2" xr3:uid="{00000000-0010-0000-0000-000002000000}" name="Date Start" dataDxfId="6"/>
    <tableColumn id="8" xr3:uid="{00000000-0010-0000-0000-000008000000}" name="Date End" dataDxfId="5"/>
    <tableColumn id="7" xr3:uid="{00000000-0010-0000-0000-000007000000}" name="Time Start" dataDxfId="4"/>
    <tableColumn id="3" xr3:uid="{00000000-0010-0000-0000-000003000000}" name="Time End" dataDxfId="3"/>
    <tableColumn id="4" xr3:uid="{00000000-0010-0000-0000-000004000000}" name="Module" dataDxfId="2"/>
    <tableColumn id="5" xr3:uid="{00000000-0010-0000-0000-000005000000}" name="Task" dataDxfId="1"/>
    <tableColumn id="6" xr3:uid="{00000000-0010-0000-0000-000006000000}" name="Remarks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workbookViewId="0">
      <selection activeCell="K15" sqref="K15"/>
    </sheetView>
  </sheetViews>
  <sheetFormatPr defaultRowHeight="15" x14ac:dyDescent="0.25"/>
  <cols>
    <col min="1" max="1" width="16" customWidth="1"/>
    <col min="2" max="2" width="6.28515625" customWidth="1"/>
    <col min="3" max="4" width="12" style="1" customWidth="1"/>
    <col min="5" max="5" width="12.5703125" style="1" customWidth="1"/>
    <col min="6" max="6" width="12.5703125" customWidth="1"/>
    <col min="7" max="7" width="14.28515625" style="2" customWidth="1"/>
    <col min="8" max="8" width="31.140625" style="2" customWidth="1"/>
    <col min="9" max="9" width="55.140625" style="2" customWidth="1"/>
  </cols>
  <sheetData>
    <row r="1" spans="1:9" x14ac:dyDescent="0.25">
      <c r="A1" t="s">
        <v>0</v>
      </c>
      <c r="B1" s="3" t="s">
        <v>8</v>
      </c>
    </row>
    <row r="2" spans="1:9" x14ac:dyDescent="0.25">
      <c r="A2" t="s">
        <v>1</v>
      </c>
      <c r="B2" s="3" t="s">
        <v>19</v>
      </c>
    </row>
    <row r="3" spans="1:9" x14ac:dyDescent="0.25">
      <c r="A3" t="s">
        <v>3</v>
      </c>
      <c r="B3" s="3" t="s">
        <v>8</v>
      </c>
    </row>
    <row r="4" spans="1:9" x14ac:dyDescent="0.25">
      <c r="A4" t="s">
        <v>2</v>
      </c>
      <c r="B4" s="3" t="s">
        <v>9</v>
      </c>
    </row>
    <row r="5" spans="1:9" x14ac:dyDescent="0.25">
      <c r="B5" s="3"/>
    </row>
    <row r="6" spans="1:9" x14ac:dyDescent="0.25">
      <c r="B6" s="4" t="s">
        <v>4</v>
      </c>
      <c r="C6" s="5" t="s">
        <v>17</v>
      </c>
      <c r="D6" s="5" t="s">
        <v>18</v>
      </c>
      <c r="E6" s="5" t="s">
        <v>10</v>
      </c>
      <c r="F6" s="6" t="s">
        <v>11</v>
      </c>
      <c r="G6" s="7" t="s">
        <v>5</v>
      </c>
      <c r="H6" s="7" t="s">
        <v>6</v>
      </c>
      <c r="I6" s="8" t="s">
        <v>7</v>
      </c>
    </row>
    <row r="7" spans="1:9" x14ac:dyDescent="0.25">
      <c r="B7" s="9">
        <f>IFERROR(B6+1,1)</f>
        <v>1</v>
      </c>
      <c r="C7" s="10">
        <v>43786</v>
      </c>
      <c r="D7" s="10"/>
      <c r="E7" s="28">
        <v>0.66666666666666663</v>
      </c>
      <c r="F7" s="28">
        <v>0.70833333333333337</v>
      </c>
      <c r="G7" s="12"/>
      <c r="H7" s="12"/>
      <c r="I7" s="13"/>
    </row>
    <row r="8" spans="1:9" x14ac:dyDescent="0.25">
      <c r="B8" s="9">
        <f>IFERROR(B7+1,1)</f>
        <v>2</v>
      </c>
      <c r="C8" s="10">
        <v>43787</v>
      </c>
      <c r="D8" s="10">
        <v>43789</v>
      </c>
      <c r="E8" s="10"/>
      <c r="F8" s="11"/>
      <c r="G8" s="12"/>
      <c r="H8" s="12"/>
      <c r="I8" s="13"/>
    </row>
    <row r="9" spans="1:9" x14ac:dyDescent="0.25">
      <c r="B9" s="9">
        <f t="shared" ref="B9:B41" si="0">IFERROR(B8+1,1)</f>
        <v>3</v>
      </c>
      <c r="C9" s="10"/>
      <c r="D9" s="10"/>
      <c r="E9" s="10"/>
      <c r="F9" s="11"/>
      <c r="G9" s="12"/>
      <c r="H9" s="12"/>
      <c r="I9" s="13"/>
    </row>
    <row r="10" spans="1:9" x14ac:dyDescent="0.25">
      <c r="B10" s="9">
        <f t="shared" si="0"/>
        <v>4</v>
      </c>
      <c r="C10" s="10"/>
      <c r="D10" s="10"/>
      <c r="E10" s="10"/>
      <c r="F10" s="11"/>
      <c r="G10" s="12"/>
      <c r="H10" s="12"/>
      <c r="I10" s="13"/>
    </row>
    <row r="11" spans="1:9" x14ac:dyDescent="0.25">
      <c r="B11" s="9">
        <f t="shared" si="0"/>
        <v>5</v>
      </c>
      <c r="C11" s="10"/>
      <c r="D11" s="10"/>
      <c r="E11" s="10"/>
      <c r="F11" s="11"/>
      <c r="G11" s="12"/>
      <c r="H11" s="12"/>
      <c r="I11" s="13"/>
    </row>
    <row r="12" spans="1:9" x14ac:dyDescent="0.25">
      <c r="B12" s="9">
        <f t="shared" si="0"/>
        <v>6</v>
      </c>
      <c r="C12" s="10"/>
      <c r="D12" s="10"/>
      <c r="E12" s="10"/>
      <c r="F12" s="11"/>
      <c r="G12" s="12"/>
      <c r="H12" s="12"/>
      <c r="I12" s="13"/>
    </row>
    <row r="13" spans="1:9" x14ac:dyDescent="0.25">
      <c r="B13" s="9">
        <f t="shared" si="0"/>
        <v>7</v>
      </c>
      <c r="C13" s="10"/>
      <c r="D13" s="10"/>
      <c r="E13" s="10"/>
      <c r="F13" s="11"/>
      <c r="G13" s="12"/>
      <c r="H13" s="12"/>
      <c r="I13" s="13"/>
    </row>
    <row r="14" spans="1:9" x14ac:dyDescent="0.25">
      <c r="B14" s="9">
        <f t="shared" si="0"/>
        <v>8</v>
      </c>
      <c r="C14" s="10"/>
      <c r="D14" s="10"/>
      <c r="E14" s="10"/>
      <c r="F14" s="11"/>
      <c r="G14" s="12"/>
      <c r="H14" s="12"/>
      <c r="I14" s="13"/>
    </row>
    <row r="15" spans="1:9" x14ac:dyDescent="0.25">
      <c r="B15" s="9">
        <f t="shared" si="0"/>
        <v>9</v>
      </c>
      <c r="C15" s="10"/>
      <c r="D15" s="10"/>
      <c r="E15" s="10"/>
      <c r="F15" s="11"/>
      <c r="G15" s="12"/>
      <c r="H15" s="12"/>
      <c r="I15" s="13"/>
    </row>
    <row r="16" spans="1:9" x14ac:dyDescent="0.25">
      <c r="B16" s="9">
        <f t="shared" si="0"/>
        <v>10</v>
      </c>
      <c r="C16" s="10"/>
      <c r="D16" s="10"/>
      <c r="E16" s="10"/>
      <c r="F16" s="11"/>
      <c r="G16" s="12"/>
      <c r="H16" s="12"/>
      <c r="I16" s="13"/>
    </row>
    <row r="17" spans="2:9" x14ac:dyDescent="0.25">
      <c r="B17" s="9">
        <f t="shared" si="0"/>
        <v>11</v>
      </c>
      <c r="C17" s="10"/>
      <c r="D17" s="10"/>
      <c r="E17" s="10"/>
      <c r="F17" s="11"/>
      <c r="G17" s="12"/>
      <c r="H17" s="12"/>
      <c r="I17" s="13"/>
    </row>
    <row r="18" spans="2:9" x14ac:dyDescent="0.25">
      <c r="B18" s="9">
        <f t="shared" si="0"/>
        <v>12</v>
      </c>
      <c r="C18" s="10"/>
      <c r="D18" s="10"/>
      <c r="E18" s="10"/>
      <c r="F18" s="11"/>
      <c r="G18" s="12"/>
      <c r="H18" s="12"/>
      <c r="I18" s="13"/>
    </row>
    <row r="19" spans="2:9" x14ac:dyDescent="0.25">
      <c r="B19" s="9">
        <f t="shared" si="0"/>
        <v>13</v>
      </c>
      <c r="C19" s="10"/>
      <c r="D19" s="10"/>
      <c r="E19" s="10"/>
      <c r="F19" s="11"/>
      <c r="G19" s="12"/>
      <c r="H19" s="12"/>
      <c r="I19" s="13"/>
    </row>
    <row r="20" spans="2:9" x14ac:dyDescent="0.25">
      <c r="B20" s="9">
        <f t="shared" si="0"/>
        <v>14</v>
      </c>
      <c r="C20" s="10"/>
      <c r="D20" s="10"/>
      <c r="E20" s="10"/>
      <c r="F20" s="11"/>
      <c r="G20" s="12"/>
      <c r="H20" s="12"/>
      <c r="I20" s="13"/>
    </row>
    <row r="21" spans="2:9" x14ac:dyDescent="0.25">
      <c r="B21" s="9">
        <f t="shared" si="0"/>
        <v>15</v>
      </c>
      <c r="C21" s="10"/>
      <c r="D21" s="10"/>
      <c r="E21" s="10"/>
      <c r="F21" s="11"/>
      <c r="G21" s="12"/>
      <c r="H21" s="12"/>
      <c r="I21" s="13"/>
    </row>
    <row r="22" spans="2:9" x14ac:dyDescent="0.25">
      <c r="B22" s="9">
        <f t="shared" si="0"/>
        <v>16</v>
      </c>
      <c r="C22" s="10"/>
      <c r="D22" s="10"/>
      <c r="E22" s="10"/>
      <c r="F22" s="11"/>
      <c r="G22" s="12"/>
      <c r="H22" s="12"/>
      <c r="I22" s="13"/>
    </row>
    <row r="23" spans="2:9" x14ac:dyDescent="0.25">
      <c r="B23" s="9">
        <f t="shared" si="0"/>
        <v>17</v>
      </c>
      <c r="C23" s="10"/>
      <c r="D23" s="10"/>
      <c r="E23" s="10"/>
      <c r="F23" s="11"/>
      <c r="G23" s="12"/>
      <c r="H23" s="12"/>
      <c r="I23" s="13"/>
    </row>
    <row r="24" spans="2:9" x14ac:dyDescent="0.25">
      <c r="B24" s="9">
        <f t="shared" si="0"/>
        <v>18</v>
      </c>
      <c r="C24" s="10"/>
      <c r="D24" s="10"/>
      <c r="E24" s="10"/>
      <c r="F24" s="11"/>
      <c r="G24" s="12"/>
      <c r="H24" s="12"/>
      <c r="I24" s="13"/>
    </row>
    <row r="25" spans="2:9" x14ac:dyDescent="0.25">
      <c r="B25" s="9">
        <f t="shared" si="0"/>
        <v>19</v>
      </c>
      <c r="C25" s="10"/>
      <c r="D25" s="10"/>
      <c r="E25" s="10"/>
      <c r="F25" s="11"/>
      <c r="G25" s="12"/>
      <c r="H25" s="12"/>
      <c r="I25" s="13"/>
    </row>
    <row r="26" spans="2:9" x14ac:dyDescent="0.25">
      <c r="B26" s="9">
        <f t="shared" si="0"/>
        <v>20</v>
      </c>
      <c r="C26" s="10"/>
      <c r="D26" s="10"/>
      <c r="E26" s="10"/>
      <c r="F26" s="11"/>
      <c r="G26" s="12"/>
      <c r="H26" s="12"/>
      <c r="I26" s="13"/>
    </row>
    <row r="27" spans="2:9" x14ac:dyDescent="0.25">
      <c r="B27" s="9">
        <f t="shared" si="0"/>
        <v>21</v>
      </c>
      <c r="C27" s="10"/>
      <c r="D27" s="10"/>
      <c r="E27" s="10"/>
      <c r="F27" s="11"/>
      <c r="G27" s="12"/>
      <c r="H27" s="12"/>
      <c r="I27" s="13"/>
    </row>
    <row r="28" spans="2:9" x14ac:dyDescent="0.25">
      <c r="B28" s="9">
        <f t="shared" si="0"/>
        <v>22</v>
      </c>
      <c r="C28" s="10"/>
      <c r="D28" s="10"/>
      <c r="E28" s="10"/>
      <c r="F28" s="11"/>
      <c r="G28" s="12"/>
      <c r="H28" s="12"/>
      <c r="I28" s="13"/>
    </row>
    <row r="29" spans="2:9" x14ac:dyDescent="0.25">
      <c r="B29" s="9">
        <f t="shared" si="0"/>
        <v>23</v>
      </c>
      <c r="C29" s="10"/>
      <c r="D29" s="10"/>
      <c r="E29" s="10"/>
      <c r="F29" s="11"/>
      <c r="G29" s="12"/>
      <c r="H29" s="12"/>
      <c r="I29" s="13"/>
    </row>
    <row r="30" spans="2:9" x14ac:dyDescent="0.25">
      <c r="B30" s="9">
        <f t="shared" si="0"/>
        <v>24</v>
      </c>
      <c r="C30" s="10"/>
      <c r="D30" s="10"/>
      <c r="E30" s="10"/>
      <c r="F30" s="11"/>
      <c r="G30" s="12"/>
      <c r="H30" s="12"/>
      <c r="I30" s="13"/>
    </row>
    <row r="31" spans="2:9" x14ac:dyDescent="0.25">
      <c r="B31" s="9">
        <f t="shared" si="0"/>
        <v>25</v>
      </c>
      <c r="C31" s="10"/>
      <c r="D31" s="10"/>
      <c r="E31" s="10"/>
      <c r="F31" s="11"/>
      <c r="G31" s="12"/>
      <c r="H31" s="12"/>
      <c r="I31" s="13"/>
    </row>
    <row r="32" spans="2:9" x14ac:dyDescent="0.25">
      <c r="B32" s="9">
        <f t="shared" si="0"/>
        <v>26</v>
      </c>
      <c r="C32" s="10"/>
      <c r="D32" s="10"/>
      <c r="E32" s="10"/>
      <c r="F32" s="11"/>
      <c r="G32" s="12"/>
      <c r="H32" s="12"/>
      <c r="I32" s="13"/>
    </row>
    <row r="33" spans="2:9" x14ac:dyDescent="0.25">
      <c r="B33" s="9">
        <f t="shared" si="0"/>
        <v>27</v>
      </c>
      <c r="C33" s="10"/>
      <c r="D33" s="10"/>
      <c r="E33" s="10"/>
      <c r="F33" s="11"/>
      <c r="G33" s="12"/>
      <c r="H33" s="12"/>
      <c r="I33" s="13"/>
    </row>
    <row r="34" spans="2:9" x14ac:dyDescent="0.25">
      <c r="B34" s="9">
        <f t="shared" si="0"/>
        <v>28</v>
      </c>
      <c r="C34" s="10"/>
      <c r="D34" s="10"/>
      <c r="E34" s="10"/>
      <c r="F34" s="11"/>
      <c r="G34" s="12"/>
      <c r="H34" s="12"/>
      <c r="I34" s="13"/>
    </row>
    <row r="35" spans="2:9" x14ac:dyDescent="0.25">
      <c r="B35" s="9">
        <f t="shared" si="0"/>
        <v>29</v>
      </c>
      <c r="C35" s="10"/>
      <c r="D35" s="10"/>
      <c r="E35" s="10"/>
      <c r="F35" s="11"/>
      <c r="G35" s="12"/>
      <c r="H35" s="12"/>
      <c r="I35" s="13"/>
    </row>
    <row r="36" spans="2:9" x14ac:dyDescent="0.25">
      <c r="B36" s="9">
        <f t="shared" si="0"/>
        <v>30</v>
      </c>
      <c r="C36" s="10"/>
      <c r="D36" s="10"/>
      <c r="E36" s="10"/>
      <c r="F36" s="11"/>
      <c r="G36" s="12"/>
      <c r="H36" s="12"/>
      <c r="I36" s="13"/>
    </row>
    <row r="37" spans="2:9" x14ac:dyDescent="0.25">
      <c r="B37" s="9">
        <f t="shared" si="0"/>
        <v>31</v>
      </c>
      <c r="C37" s="10"/>
      <c r="D37" s="10"/>
      <c r="E37" s="10"/>
      <c r="F37" s="11"/>
      <c r="G37" s="12"/>
      <c r="H37" s="12"/>
      <c r="I37" s="13"/>
    </row>
    <row r="38" spans="2:9" x14ac:dyDescent="0.25">
      <c r="B38" s="9">
        <f t="shared" si="0"/>
        <v>32</v>
      </c>
      <c r="C38" s="10"/>
      <c r="D38" s="10"/>
      <c r="E38" s="10"/>
      <c r="F38" s="11"/>
      <c r="G38" s="12"/>
      <c r="H38" s="12"/>
      <c r="I38" s="13"/>
    </row>
    <row r="39" spans="2:9" x14ac:dyDescent="0.25">
      <c r="B39" s="9">
        <f t="shared" si="0"/>
        <v>33</v>
      </c>
      <c r="C39" s="10"/>
      <c r="D39" s="10"/>
      <c r="E39" s="10"/>
      <c r="F39" s="11"/>
      <c r="G39" s="12"/>
      <c r="H39" s="12"/>
      <c r="I39" s="13"/>
    </row>
    <row r="40" spans="2:9" x14ac:dyDescent="0.25">
      <c r="B40" s="9">
        <f t="shared" si="0"/>
        <v>34</v>
      </c>
      <c r="C40" s="10"/>
      <c r="D40" s="10"/>
      <c r="E40" s="10"/>
      <c r="F40" s="11"/>
      <c r="G40" s="12"/>
      <c r="H40" s="12"/>
      <c r="I40" s="13"/>
    </row>
    <row r="41" spans="2:9" x14ac:dyDescent="0.25">
      <c r="B41" s="9">
        <f t="shared" si="0"/>
        <v>35</v>
      </c>
      <c r="C41" s="10"/>
      <c r="D41" s="10"/>
      <c r="E41" s="10"/>
      <c r="F41" s="11"/>
      <c r="G41" s="12"/>
      <c r="H41" s="12"/>
      <c r="I41" s="1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1"/>
  <sheetViews>
    <sheetView showZeros="0" tabSelected="1" topLeftCell="A7" workbookViewId="0">
      <selection activeCell="H252" sqref="H252"/>
    </sheetView>
  </sheetViews>
  <sheetFormatPr defaultRowHeight="15" x14ac:dyDescent="0.25"/>
  <cols>
    <col min="2" max="2" width="14.140625" customWidth="1"/>
    <col min="3" max="3" width="34.28515625" customWidth="1"/>
    <col min="4" max="4" width="16.28515625" bestFit="1" customWidth="1"/>
    <col min="5" max="5" width="32.140625" customWidth="1"/>
  </cols>
  <sheetData>
    <row r="1" spans="1:5" hidden="1" x14ac:dyDescent="0.25"/>
    <row r="2" spans="1:5" hidden="1" x14ac:dyDescent="0.25"/>
    <row r="3" spans="1:5" hidden="1" x14ac:dyDescent="0.25"/>
    <row r="4" spans="1:5" hidden="1" x14ac:dyDescent="0.25"/>
    <row r="5" spans="1:5" hidden="1" x14ac:dyDescent="0.25"/>
    <row r="6" spans="1:5" hidden="1" x14ac:dyDescent="0.25"/>
    <row r="7" spans="1:5" ht="15.75" thickBot="1" x14ac:dyDescent="0.3"/>
    <row r="8" spans="1:5" x14ac:dyDescent="0.25">
      <c r="A8" s="29">
        <f>A1+1</f>
        <v>1</v>
      </c>
      <c r="B8" s="16" t="s">
        <v>12</v>
      </c>
      <c r="C8" s="17" t="str">
        <f>TEXT(INDEX(Data[],A8,2),"mm/dd/yy")&amp;" "&amp;IF(INDEX(Data[],A8,3)="",TEXT(INDEX(Data[],A8,4),"hh:mm ")&amp;"- "&amp;TEXT(INDEX(Data[],A8,5),"hh:mm "),"- " &amp; TEXT(INDEX(Data[],A8,3),"mm/dd/yy"))</f>
        <v xml:space="preserve">11/17/19 16:00 - 17:00 </v>
      </c>
      <c r="D8" s="18" t="s">
        <v>3</v>
      </c>
      <c r="E8" s="19" t="str">
        <f>Data!$B$3</f>
        <v>Jephunneh Mabini</v>
      </c>
    </row>
    <row r="9" spans="1:5" x14ac:dyDescent="0.25">
      <c r="A9" s="29"/>
      <c r="B9" s="20" t="s">
        <v>13</v>
      </c>
      <c r="C9" s="15" t="str">
        <f>Data!$B$1</f>
        <v>Jephunneh Mabini</v>
      </c>
      <c r="D9" s="14" t="s">
        <v>2</v>
      </c>
      <c r="E9" s="21" t="str">
        <f>Data!$B$4</f>
        <v>Mr. Edsel C. Paray</v>
      </c>
    </row>
    <row r="10" spans="1:5" x14ac:dyDescent="0.25">
      <c r="A10" s="29"/>
      <c r="B10" s="23" t="s">
        <v>14</v>
      </c>
      <c r="C10" s="27"/>
      <c r="D10" s="26" t="s">
        <v>15</v>
      </c>
      <c r="E10" s="22"/>
    </row>
    <row r="11" spans="1:5" ht="50.25" customHeight="1" x14ac:dyDescent="0.25">
      <c r="A11" s="29"/>
      <c r="B11" s="30">
        <f>INDEX(Data[],A8,6)</f>
        <v>0</v>
      </c>
      <c r="C11" s="31"/>
      <c r="D11" s="32">
        <f>INDEX(Data[],A8,7)</f>
        <v>0</v>
      </c>
      <c r="E11" s="33"/>
    </row>
    <row r="12" spans="1:5" x14ac:dyDescent="0.25">
      <c r="A12" s="29"/>
      <c r="B12" s="23" t="s">
        <v>16</v>
      </c>
      <c r="C12" s="24"/>
      <c r="D12" s="24"/>
      <c r="E12" s="25"/>
    </row>
    <row r="13" spans="1:5" ht="104.25" customHeight="1" thickBot="1" x14ac:dyDescent="0.3">
      <c r="A13" s="29"/>
      <c r="B13" s="34">
        <f>INDEX(Data[],A8,8)</f>
        <v>0</v>
      </c>
      <c r="C13" s="35"/>
      <c r="D13" s="35">
        <f>INDEX(Data[],C10,5)</f>
        <v>0</v>
      </c>
      <c r="E13" s="36"/>
    </row>
    <row r="14" spans="1:5" ht="15.75" thickBot="1" x14ac:dyDescent="0.3"/>
    <row r="15" spans="1:5" x14ac:dyDescent="0.25">
      <c r="A15" s="29">
        <f>A8+1</f>
        <v>2</v>
      </c>
      <c r="B15" s="16" t="s">
        <v>12</v>
      </c>
      <c r="C15" s="17" t="str">
        <f>TEXT(INDEX(Data[],A15,2),"mm/dd/yy")&amp;" "&amp;IF(INDEX(Data[],A15,3)="",TEXT(INDEX(Data[],A15,4),"hh:mm ")&amp;"- "&amp;TEXT(INDEX(Data[],A15,5),"hh:mm "),"- " &amp; TEXT(INDEX(Data[],A15,3),"mm/dd/yy"))</f>
        <v>11/18/19 - 11/20/19</v>
      </c>
      <c r="D15" s="18" t="s">
        <v>3</v>
      </c>
      <c r="E15" s="19" t="str">
        <f>Data!$B$3</f>
        <v>Jephunneh Mabini</v>
      </c>
    </row>
    <row r="16" spans="1:5" x14ac:dyDescent="0.25">
      <c r="A16" s="29"/>
      <c r="B16" s="20" t="s">
        <v>13</v>
      </c>
      <c r="C16" s="15" t="str">
        <f>Data!$B$1</f>
        <v>Jephunneh Mabini</v>
      </c>
      <c r="D16" s="14" t="s">
        <v>2</v>
      </c>
      <c r="E16" s="21" t="str">
        <f>Data!$B$4</f>
        <v>Mr. Edsel C. Paray</v>
      </c>
    </row>
    <row r="17" spans="1:5" x14ac:dyDescent="0.25">
      <c r="A17" s="29"/>
      <c r="B17" s="23" t="s">
        <v>14</v>
      </c>
      <c r="C17" s="27"/>
      <c r="D17" s="26" t="s">
        <v>15</v>
      </c>
      <c r="E17" s="22"/>
    </row>
    <row r="18" spans="1:5" ht="50.25" customHeight="1" x14ac:dyDescent="0.25">
      <c r="A18" s="29"/>
      <c r="B18" s="30">
        <f>INDEX(Data[],A15,6)</f>
        <v>0</v>
      </c>
      <c r="C18" s="31"/>
      <c r="D18" s="32">
        <f>INDEX(Data[],A15,7)</f>
        <v>0</v>
      </c>
      <c r="E18" s="33"/>
    </row>
    <row r="19" spans="1:5" x14ac:dyDescent="0.25">
      <c r="A19" s="29"/>
      <c r="B19" s="23" t="s">
        <v>16</v>
      </c>
      <c r="C19" s="24"/>
      <c r="D19" s="24"/>
      <c r="E19" s="25"/>
    </row>
    <row r="20" spans="1:5" ht="104.25" customHeight="1" thickBot="1" x14ac:dyDescent="0.3">
      <c r="A20" s="29"/>
      <c r="B20" s="34">
        <f>INDEX(Data[],A15,8)</f>
        <v>0</v>
      </c>
      <c r="C20" s="35"/>
      <c r="D20" s="35">
        <f>INDEX(Data[],C17,5)</f>
        <v>0</v>
      </c>
      <c r="E20" s="36"/>
    </row>
    <row r="21" spans="1:5" ht="15.75" thickBot="1" x14ac:dyDescent="0.3"/>
    <row r="22" spans="1:5" x14ac:dyDescent="0.25">
      <c r="A22" s="29">
        <f>A15+1</f>
        <v>3</v>
      </c>
      <c r="B22" s="16" t="s">
        <v>12</v>
      </c>
      <c r="C22" s="17" t="str">
        <f>TEXT(INDEX(Data[],A22,2),"mm/dd/yy")&amp;" "&amp;IF(INDEX(Data[],A22,3)="",TEXT(INDEX(Data[],A22,4),"hh:mm ")&amp;"- "&amp;TEXT(INDEX(Data[],A22,5),"hh:mm "),"- " &amp; TEXT(INDEX(Data[],A22,3),"mm/dd/yy"))</f>
        <v xml:space="preserve">01/00/00 00:00 - 00:00 </v>
      </c>
      <c r="D22" s="18" t="s">
        <v>3</v>
      </c>
      <c r="E22" s="19" t="str">
        <f>Data!$B$3</f>
        <v>Jephunneh Mabini</v>
      </c>
    </row>
    <row r="23" spans="1:5" x14ac:dyDescent="0.25">
      <c r="A23" s="29"/>
      <c r="B23" s="20" t="s">
        <v>13</v>
      </c>
      <c r="C23" s="15" t="str">
        <f>Data!$B$1</f>
        <v>Jephunneh Mabini</v>
      </c>
      <c r="D23" s="14" t="s">
        <v>2</v>
      </c>
      <c r="E23" s="21" t="str">
        <f>Data!$B$4</f>
        <v>Mr. Edsel C. Paray</v>
      </c>
    </row>
    <row r="24" spans="1:5" x14ac:dyDescent="0.25">
      <c r="A24" s="29"/>
      <c r="B24" s="23" t="s">
        <v>14</v>
      </c>
      <c r="C24" s="27"/>
      <c r="D24" s="26" t="s">
        <v>15</v>
      </c>
      <c r="E24" s="22"/>
    </row>
    <row r="25" spans="1:5" ht="50.25" customHeight="1" x14ac:dyDescent="0.25">
      <c r="A25" s="29"/>
      <c r="B25" s="30">
        <f>INDEX(Data[],A22,6)</f>
        <v>0</v>
      </c>
      <c r="C25" s="31"/>
      <c r="D25" s="32">
        <f>INDEX(Data[],A22,7)</f>
        <v>0</v>
      </c>
      <c r="E25" s="33"/>
    </row>
    <row r="26" spans="1:5" x14ac:dyDescent="0.25">
      <c r="A26" s="29"/>
      <c r="B26" s="23" t="s">
        <v>16</v>
      </c>
      <c r="C26" s="24"/>
      <c r="D26" s="24"/>
      <c r="E26" s="25"/>
    </row>
    <row r="27" spans="1:5" ht="104.25" customHeight="1" thickBot="1" x14ac:dyDescent="0.3">
      <c r="A27" s="29"/>
      <c r="B27" s="34">
        <f>INDEX(Data[],A22,8)</f>
        <v>0</v>
      </c>
      <c r="C27" s="35"/>
      <c r="D27" s="35">
        <f>INDEX(Data[],C24,5)</f>
        <v>0</v>
      </c>
      <c r="E27" s="36"/>
    </row>
    <row r="28" spans="1:5" ht="15.75" thickBot="1" x14ac:dyDescent="0.3"/>
    <row r="29" spans="1:5" x14ac:dyDescent="0.25">
      <c r="A29" s="29">
        <f t="shared" ref="A29" si="0">A22+1</f>
        <v>4</v>
      </c>
      <c r="B29" s="16" t="s">
        <v>12</v>
      </c>
      <c r="C29" s="17" t="str">
        <f>TEXT(INDEX(Data[],A29,2),"mm/dd/yy")&amp;" "&amp;IF(INDEX(Data[],A29,3)="",TEXT(INDEX(Data[],A29,4),"hh:mm ")&amp;"- "&amp;TEXT(INDEX(Data[],A29,5),"hh:mm "),"- " &amp; TEXT(INDEX(Data[],A29,3),"mm/dd/yy"))</f>
        <v xml:space="preserve">01/00/00 00:00 - 00:00 </v>
      </c>
      <c r="D29" s="18" t="s">
        <v>3</v>
      </c>
      <c r="E29" s="19" t="str">
        <f>Data!$B$3</f>
        <v>Jephunneh Mabini</v>
      </c>
    </row>
    <row r="30" spans="1:5" x14ac:dyDescent="0.25">
      <c r="A30" s="29"/>
      <c r="B30" s="20" t="s">
        <v>13</v>
      </c>
      <c r="C30" s="15" t="str">
        <f>Data!$B$1</f>
        <v>Jephunneh Mabini</v>
      </c>
      <c r="D30" s="14" t="s">
        <v>2</v>
      </c>
      <c r="E30" s="21" t="str">
        <f>Data!$B$4</f>
        <v>Mr. Edsel C. Paray</v>
      </c>
    </row>
    <row r="31" spans="1:5" x14ac:dyDescent="0.25">
      <c r="A31" s="29"/>
      <c r="B31" s="23" t="s">
        <v>14</v>
      </c>
      <c r="C31" s="27"/>
      <c r="D31" s="26" t="s">
        <v>15</v>
      </c>
      <c r="E31" s="22"/>
    </row>
    <row r="32" spans="1:5" x14ac:dyDescent="0.25">
      <c r="A32" s="29"/>
      <c r="B32" s="30">
        <f>INDEX(Data[],A29,6)</f>
        <v>0</v>
      </c>
      <c r="C32" s="31"/>
      <c r="D32" s="32">
        <f>INDEX(Data[],A29,7)</f>
        <v>0</v>
      </c>
      <c r="E32" s="33"/>
    </row>
    <row r="33" spans="1:5" x14ac:dyDescent="0.25">
      <c r="A33" s="29"/>
      <c r="B33" s="23" t="s">
        <v>16</v>
      </c>
      <c r="C33" s="24"/>
      <c r="D33" s="24"/>
      <c r="E33" s="25"/>
    </row>
    <row r="34" spans="1:5" ht="15.75" thickBot="1" x14ac:dyDescent="0.3">
      <c r="A34" s="29"/>
      <c r="B34" s="34">
        <f>INDEX(Data[],A29,8)</f>
        <v>0</v>
      </c>
      <c r="C34" s="35"/>
      <c r="D34" s="35">
        <f>INDEX(Data[],C31,5)</f>
        <v>0</v>
      </c>
      <c r="E34" s="36"/>
    </row>
    <row r="35" spans="1:5" ht="15.75" thickBot="1" x14ac:dyDescent="0.3"/>
    <row r="36" spans="1:5" x14ac:dyDescent="0.25">
      <c r="A36" s="29">
        <f t="shared" ref="A36" si="1">A29+1</f>
        <v>5</v>
      </c>
      <c r="B36" s="16" t="s">
        <v>12</v>
      </c>
      <c r="C36" s="17" t="str">
        <f>TEXT(INDEX(Data[],A36,2),"mm/dd/yy")&amp;" "&amp;IF(INDEX(Data[],A36,3)="",TEXT(INDEX(Data[],A36,4),"hh:mm ")&amp;"- "&amp;TEXT(INDEX(Data[],A36,5),"hh:mm "),"- " &amp; TEXT(INDEX(Data[],A36,3),"mm/dd/yy"))</f>
        <v xml:space="preserve">01/00/00 00:00 - 00:00 </v>
      </c>
      <c r="D36" s="18" t="s">
        <v>3</v>
      </c>
      <c r="E36" s="19" t="str">
        <f>Data!$B$3</f>
        <v>Jephunneh Mabini</v>
      </c>
    </row>
    <row r="37" spans="1:5" x14ac:dyDescent="0.25">
      <c r="A37" s="29"/>
      <c r="B37" s="20" t="s">
        <v>13</v>
      </c>
      <c r="C37" s="15" t="str">
        <f>Data!$B$1</f>
        <v>Jephunneh Mabini</v>
      </c>
      <c r="D37" s="14" t="s">
        <v>2</v>
      </c>
      <c r="E37" s="21" t="str">
        <f>Data!$B$4</f>
        <v>Mr. Edsel C. Paray</v>
      </c>
    </row>
    <row r="38" spans="1:5" x14ac:dyDescent="0.25">
      <c r="A38" s="29"/>
      <c r="B38" s="23" t="s">
        <v>14</v>
      </c>
      <c r="C38" s="27"/>
      <c r="D38" s="26" t="s">
        <v>15</v>
      </c>
      <c r="E38" s="22"/>
    </row>
    <row r="39" spans="1:5" x14ac:dyDescent="0.25">
      <c r="A39" s="29"/>
      <c r="B39" s="30">
        <f>INDEX(Data[],A36,6)</f>
        <v>0</v>
      </c>
      <c r="C39" s="31"/>
      <c r="D39" s="32">
        <f>INDEX(Data[],A36,7)</f>
        <v>0</v>
      </c>
      <c r="E39" s="33"/>
    </row>
    <row r="40" spans="1:5" x14ac:dyDescent="0.25">
      <c r="A40" s="29"/>
      <c r="B40" s="23" t="s">
        <v>16</v>
      </c>
      <c r="C40" s="24"/>
      <c r="D40" s="24"/>
      <c r="E40" s="25"/>
    </row>
    <row r="41" spans="1:5" ht="15.75" thickBot="1" x14ac:dyDescent="0.3">
      <c r="A41" s="29"/>
      <c r="B41" s="34">
        <f>INDEX(Data[],A36,8)</f>
        <v>0</v>
      </c>
      <c r="C41" s="35"/>
      <c r="D41" s="35">
        <f>INDEX(Data[],C38,5)</f>
        <v>0</v>
      </c>
      <c r="E41" s="36"/>
    </row>
    <row r="42" spans="1:5" ht="15.75" thickBot="1" x14ac:dyDescent="0.3"/>
    <row r="43" spans="1:5" x14ac:dyDescent="0.25">
      <c r="A43" s="29">
        <f t="shared" ref="A43" si="2">A36+1</f>
        <v>6</v>
      </c>
      <c r="B43" s="16" t="s">
        <v>12</v>
      </c>
      <c r="C43" s="17" t="str">
        <f>TEXT(INDEX(Data[],A43,2),"mm/dd/yy")&amp;" "&amp;IF(INDEX(Data[],A43,3)="",TEXT(INDEX(Data[],A43,4),"hh:mm ")&amp;"- "&amp;TEXT(INDEX(Data[],A43,5),"hh:mm "),"- " &amp; TEXT(INDEX(Data[],A43,3),"mm/dd/yy"))</f>
        <v xml:space="preserve">01/00/00 00:00 - 00:00 </v>
      </c>
      <c r="D43" s="18" t="s">
        <v>3</v>
      </c>
      <c r="E43" s="19" t="str">
        <f>Data!$B$3</f>
        <v>Jephunneh Mabini</v>
      </c>
    </row>
    <row r="44" spans="1:5" x14ac:dyDescent="0.25">
      <c r="A44" s="29"/>
      <c r="B44" s="20" t="s">
        <v>13</v>
      </c>
      <c r="C44" s="15" t="str">
        <f>Data!$B$1</f>
        <v>Jephunneh Mabini</v>
      </c>
      <c r="D44" s="14" t="s">
        <v>2</v>
      </c>
      <c r="E44" s="21" t="str">
        <f>Data!$B$4</f>
        <v>Mr. Edsel C. Paray</v>
      </c>
    </row>
    <row r="45" spans="1:5" x14ac:dyDescent="0.25">
      <c r="A45" s="29"/>
      <c r="B45" s="23" t="s">
        <v>14</v>
      </c>
      <c r="C45" s="27"/>
      <c r="D45" s="26" t="s">
        <v>15</v>
      </c>
      <c r="E45" s="22"/>
    </row>
    <row r="46" spans="1:5" x14ac:dyDescent="0.25">
      <c r="A46" s="29"/>
      <c r="B46" s="30">
        <f>INDEX(Data[],A43,6)</f>
        <v>0</v>
      </c>
      <c r="C46" s="31"/>
      <c r="D46" s="32">
        <f>INDEX(Data[],A43,7)</f>
        <v>0</v>
      </c>
      <c r="E46" s="33"/>
    </row>
    <row r="47" spans="1:5" x14ac:dyDescent="0.25">
      <c r="A47" s="29"/>
      <c r="B47" s="23" t="s">
        <v>16</v>
      </c>
      <c r="C47" s="24"/>
      <c r="D47" s="24"/>
      <c r="E47" s="25"/>
    </row>
    <row r="48" spans="1:5" ht="15.75" thickBot="1" x14ac:dyDescent="0.3">
      <c r="A48" s="29"/>
      <c r="B48" s="34">
        <f>INDEX(Data[],A43,8)</f>
        <v>0</v>
      </c>
      <c r="C48" s="35"/>
      <c r="D48" s="35" t="e">
        <f>INDEX(Data[],C45,5)</f>
        <v>#VALUE!</v>
      </c>
      <c r="E48" s="36"/>
    </row>
    <row r="49" spans="1:5" ht="15.75" thickBot="1" x14ac:dyDescent="0.3"/>
    <row r="50" spans="1:5" x14ac:dyDescent="0.25">
      <c r="A50" s="29">
        <f t="shared" ref="A50" si="3">A43+1</f>
        <v>7</v>
      </c>
      <c r="B50" s="16" t="s">
        <v>12</v>
      </c>
      <c r="C50" s="17" t="str">
        <f>TEXT(INDEX(Data[],A50,2),"mm/dd/yy")&amp;" "&amp;IF(INDEX(Data[],A50,3)="",TEXT(INDEX(Data[],A50,4),"hh:mm ")&amp;"- "&amp;TEXT(INDEX(Data[],A50,5),"hh:mm "),"- " &amp; TEXT(INDEX(Data[],A50,3),"mm/dd/yy"))</f>
        <v xml:space="preserve">01/00/00 00:00 - 00:00 </v>
      </c>
      <c r="D50" s="18" t="s">
        <v>3</v>
      </c>
      <c r="E50" s="19" t="str">
        <f>Data!$B$3</f>
        <v>Jephunneh Mabini</v>
      </c>
    </row>
    <row r="51" spans="1:5" x14ac:dyDescent="0.25">
      <c r="A51" s="29"/>
      <c r="B51" s="20" t="s">
        <v>13</v>
      </c>
      <c r="C51" s="15" t="str">
        <f>Data!$B$1</f>
        <v>Jephunneh Mabini</v>
      </c>
      <c r="D51" s="14" t="s">
        <v>2</v>
      </c>
      <c r="E51" s="21" t="str">
        <f>Data!$B$4</f>
        <v>Mr. Edsel C. Paray</v>
      </c>
    </row>
    <row r="52" spans="1:5" x14ac:dyDescent="0.25">
      <c r="A52" s="29"/>
      <c r="B52" s="23" t="s">
        <v>14</v>
      </c>
      <c r="C52" s="27"/>
      <c r="D52" s="26" t="s">
        <v>15</v>
      </c>
      <c r="E52" s="22"/>
    </row>
    <row r="53" spans="1:5" x14ac:dyDescent="0.25">
      <c r="A53" s="29"/>
      <c r="B53" s="30">
        <f>INDEX(Data[],A50,6)</f>
        <v>0</v>
      </c>
      <c r="C53" s="31"/>
      <c r="D53" s="32">
        <f>INDEX(Data[],A50,7)</f>
        <v>0</v>
      </c>
      <c r="E53" s="33"/>
    </row>
    <row r="54" spans="1:5" x14ac:dyDescent="0.25">
      <c r="A54" s="29"/>
      <c r="B54" s="23" t="s">
        <v>16</v>
      </c>
      <c r="C54" s="24"/>
      <c r="D54" s="24"/>
      <c r="E54" s="25"/>
    </row>
    <row r="55" spans="1:5" ht="15.75" thickBot="1" x14ac:dyDescent="0.3">
      <c r="A55" s="29"/>
      <c r="B55" s="34">
        <f>INDEX(Data[],A50,8)</f>
        <v>0</v>
      </c>
      <c r="C55" s="35"/>
      <c r="D55" s="35" t="e">
        <f>INDEX(Data[],C52,5)</f>
        <v>#VALUE!</v>
      </c>
      <c r="E55" s="36"/>
    </row>
    <row r="56" spans="1:5" ht="15.75" thickBot="1" x14ac:dyDescent="0.3"/>
    <row r="57" spans="1:5" x14ac:dyDescent="0.25">
      <c r="A57" s="29">
        <f t="shared" ref="A57" si="4">A50+1</f>
        <v>8</v>
      </c>
      <c r="B57" s="16" t="s">
        <v>12</v>
      </c>
      <c r="C57" s="17" t="str">
        <f>TEXT(INDEX(Data[],A57,2),"mm/dd/yy")&amp;" "&amp;IF(INDEX(Data[],A57,3)="",TEXT(INDEX(Data[],A57,4),"hh:mm ")&amp;"- "&amp;TEXT(INDEX(Data[],A57,5),"hh:mm "),"- " &amp; TEXT(INDEX(Data[],A57,3),"mm/dd/yy"))</f>
        <v xml:space="preserve">01/00/00 00:00 - 00:00 </v>
      </c>
      <c r="D57" s="18" t="s">
        <v>3</v>
      </c>
      <c r="E57" s="19" t="str">
        <f>Data!$B$3</f>
        <v>Jephunneh Mabini</v>
      </c>
    </row>
    <row r="58" spans="1:5" x14ac:dyDescent="0.25">
      <c r="A58" s="29"/>
      <c r="B58" s="20" t="s">
        <v>13</v>
      </c>
      <c r="C58" s="15" t="str">
        <f>Data!$B$1</f>
        <v>Jephunneh Mabini</v>
      </c>
      <c r="D58" s="14" t="s">
        <v>2</v>
      </c>
      <c r="E58" s="21" t="str">
        <f>Data!$B$4</f>
        <v>Mr. Edsel C. Paray</v>
      </c>
    </row>
    <row r="59" spans="1:5" x14ac:dyDescent="0.25">
      <c r="A59" s="29"/>
      <c r="B59" s="23" t="s">
        <v>14</v>
      </c>
      <c r="C59" s="27"/>
      <c r="D59" s="26" t="s">
        <v>15</v>
      </c>
      <c r="E59" s="22"/>
    </row>
    <row r="60" spans="1:5" x14ac:dyDescent="0.25">
      <c r="A60" s="29"/>
      <c r="B60" s="30">
        <f>INDEX(Data[],A57,6)</f>
        <v>0</v>
      </c>
      <c r="C60" s="31"/>
      <c r="D60" s="32">
        <f>INDEX(Data[],A57,7)</f>
        <v>0</v>
      </c>
      <c r="E60" s="33"/>
    </row>
    <row r="61" spans="1:5" x14ac:dyDescent="0.25">
      <c r="A61" s="29"/>
      <c r="B61" s="23" t="s">
        <v>16</v>
      </c>
      <c r="C61" s="24"/>
      <c r="D61" s="24"/>
      <c r="E61" s="25"/>
    </row>
    <row r="62" spans="1:5" ht="15.75" thickBot="1" x14ac:dyDescent="0.3">
      <c r="A62" s="29"/>
      <c r="B62" s="34">
        <f>INDEX(Data[],A57,8)</f>
        <v>0</v>
      </c>
      <c r="C62" s="35"/>
      <c r="D62" s="35" t="e">
        <f>INDEX(Data[],C59,5)</f>
        <v>#VALUE!</v>
      </c>
      <c r="E62" s="36"/>
    </row>
    <row r="63" spans="1:5" ht="15.75" thickBot="1" x14ac:dyDescent="0.3"/>
    <row r="64" spans="1:5" x14ac:dyDescent="0.25">
      <c r="A64" s="29">
        <f t="shared" ref="A64" si="5">A57+1</f>
        <v>9</v>
      </c>
      <c r="B64" s="16" t="s">
        <v>12</v>
      </c>
      <c r="C64" s="17" t="str">
        <f>TEXT(INDEX(Data[],A64,2),"mm/dd/yy")&amp;" "&amp;IF(INDEX(Data[],A64,3)="",TEXT(INDEX(Data[],A64,4),"hh:mm ")&amp;"- "&amp;TEXT(INDEX(Data[],A64,5),"hh:mm "),"- " &amp; TEXT(INDEX(Data[],A64,3),"mm/dd/yy"))</f>
        <v xml:space="preserve">01/00/00 00:00 - 00:00 </v>
      </c>
      <c r="D64" s="18" t="s">
        <v>3</v>
      </c>
      <c r="E64" s="19" t="str">
        <f>Data!$B$3</f>
        <v>Jephunneh Mabini</v>
      </c>
    </row>
    <row r="65" spans="1:5" x14ac:dyDescent="0.25">
      <c r="A65" s="29"/>
      <c r="B65" s="20" t="s">
        <v>13</v>
      </c>
      <c r="C65" s="15" t="str">
        <f>Data!$B$1</f>
        <v>Jephunneh Mabini</v>
      </c>
      <c r="D65" s="14" t="s">
        <v>2</v>
      </c>
      <c r="E65" s="21" t="str">
        <f>Data!$B$4</f>
        <v>Mr. Edsel C. Paray</v>
      </c>
    </row>
    <row r="66" spans="1:5" x14ac:dyDescent="0.25">
      <c r="A66" s="29"/>
      <c r="B66" s="23" t="s">
        <v>14</v>
      </c>
      <c r="C66" s="27"/>
      <c r="D66" s="26" t="s">
        <v>15</v>
      </c>
      <c r="E66" s="22"/>
    </row>
    <row r="67" spans="1:5" x14ac:dyDescent="0.25">
      <c r="A67" s="29"/>
      <c r="B67" s="30">
        <f>INDEX(Data[],A64,6)</f>
        <v>0</v>
      </c>
      <c r="C67" s="31"/>
      <c r="D67" s="32">
        <f>INDEX(Data[],A64,7)</f>
        <v>0</v>
      </c>
      <c r="E67" s="33"/>
    </row>
    <row r="68" spans="1:5" x14ac:dyDescent="0.25">
      <c r="A68" s="29"/>
      <c r="B68" s="23" t="s">
        <v>16</v>
      </c>
      <c r="C68" s="24"/>
      <c r="D68" s="24"/>
      <c r="E68" s="25"/>
    </row>
    <row r="69" spans="1:5" ht="15.75" thickBot="1" x14ac:dyDescent="0.3">
      <c r="A69" s="29"/>
      <c r="B69" s="34">
        <f>INDEX(Data[],A64,8)</f>
        <v>0</v>
      </c>
      <c r="C69" s="35"/>
      <c r="D69" s="35" t="e">
        <f>INDEX(Data[],C66,5)</f>
        <v>#VALUE!</v>
      </c>
      <c r="E69" s="36"/>
    </row>
    <row r="70" spans="1:5" ht="15.75" thickBot="1" x14ac:dyDescent="0.3"/>
    <row r="71" spans="1:5" x14ac:dyDescent="0.25">
      <c r="A71" s="29">
        <f>A64+1</f>
        <v>10</v>
      </c>
      <c r="B71" s="16" t="s">
        <v>12</v>
      </c>
      <c r="C71" s="17" t="str">
        <f>TEXT(INDEX(Data[],A71,2),"mm/dd/yy")&amp;" "&amp;IF(INDEX(Data[],A71,3)="",TEXT(INDEX(Data[],A71,4),"hh:mm ")&amp;"- "&amp;TEXT(INDEX(Data[],A71,5),"hh:mm "),"- " &amp; TEXT(INDEX(Data[],A71,3),"mm/dd/yy"))</f>
        <v xml:space="preserve">01/00/00 00:00 - 00:00 </v>
      </c>
      <c r="D71" s="18" t="s">
        <v>3</v>
      </c>
      <c r="E71" s="19" t="str">
        <f>Data!$B$3</f>
        <v>Jephunneh Mabini</v>
      </c>
    </row>
    <row r="72" spans="1:5" x14ac:dyDescent="0.25">
      <c r="A72" s="29"/>
      <c r="B72" s="20" t="s">
        <v>13</v>
      </c>
      <c r="C72" s="15" t="str">
        <f>Data!$B$1</f>
        <v>Jephunneh Mabini</v>
      </c>
      <c r="D72" s="14" t="s">
        <v>2</v>
      </c>
      <c r="E72" s="21" t="str">
        <f>Data!$B$4</f>
        <v>Mr. Edsel C. Paray</v>
      </c>
    </row>
    <row r="73" spans="1:5" x14ac:dyDescent="0.25">
      <c r="A73" s="29"/>
      <c r="B73" s="23" t="s">
        <v>14</v>
      </c>
      <c r="C73" s="27"/>
      <c r="D73" s="26" t="s">
        <v>15</v>
      </c>
      <c r="E73" s="22"/>
    </row>
    <row r="74" spans="1:5" x14ac:dyDescent="0.25">
      <c r="A74" s="29"/>
      <c r="B74" s="30">
        <f>INDEX(Data[],A71,6)</f>
        <v>0</v>
      </c>
      <c r="C74" s="31"/>
      <c r="D74" s="32">
        <f>INDEX(Data[],A71,7)</f>
        <v>0</v>
      </c>
      <c r="E74" s="33"/>
    </row>
    <row r="75" spans="1:5" x14ac:dyDescent="0.25">
      <c r="A75" s="29"/>
      <c r="B75" s="23" t="s">
        <v>16</v>
      </c>
      <c r="C75" s="24"/>
      <c r="D75" s="24"/>
      <c r="E75" s="25"/>
    </row>
    <row r="76" spans="1:5" ht="15.75" thickBot="1" x14ac:dyDescent="0.3">
      <c r="A76" s="29"/>
      <c r="B76" s="34">
        <f>INDEX(Data[],A71,8)</f>
        <v>0</v>
      </c>
      <c r="C76" s="35"/>
      <c r="D76" s="35" t="e">
        <f>INDEX(Data[],C73,5)</f>
        <v>#VALUE!</v>
      </c>
      <c r="E76" s="36"/>
    </row>
    <row r="77" spans="1:5" ht="15.75" thickBot="1" x14ac:dyDescent="0.3"/>
    <row r="78" spans="1:5" x14ac:dyDescent="0.25">
      <c r="A78" s="29">
        <f>A71+1</f>
        <v>11</v>
      </c>
      <c r="B78" s="16" t="s">
        <v>12</v>
      </c>
      <c r="C78" s="17" t="str">
        <f>TEXT(INDEX(Data[],A78,2),"mm/dd/yy")&amp;" "&amp;IF(INDEX(Data[],A78,3)="",TEXT(INDEX(Data[],A78,4),"hh:mm ")&amp;"- "&amp;TEXT(INDEX(Data[],A78,5),"hh:mm "),"- " &amp; TEXT(INDEX(Data[],A78,3),"mm/dd/yy"))</f>
        <v xml:space="preserve">01/00/00 00:00 - 00:00 </v>
      </c>
      <c r="D78" s="18" t="s">
        <v>3</v>
      </c>
      <c r="E78" s="19" t="str">
        <f>Data!$B$3</f>
        <v>Jephunneh Mabini</v>
      </c>
    </row>
    <row r="79" spans="1:5" x14ac:dyDescent="0.25">
      <c r="A79" s="29"/>
      <c r="B79" s="20" t="s">
        <v>13</v>
      </c>
      <c r="C79" s="15" t="str">
        <f>Data!$B$1</f>
        <v>Jephunneh Mabini</v>
      </c>
      <c r="D79" s="14" t="s">
        <v>2</v>
      </c>
      <c r="E79" s="21" t="str">
        <f>Data!$B$4</f>
        <v>Mr. Edsel C. Paray</v>
      </c>
    </row>
    <row r="80" spans="1:5" x14ac:dyDescent="0.25">
      <c r="A80" s="29"/>
      <c r="B80" s="23" t="s">
        <v>14</v>
      </c>
      <c r="C80" s="27"/>
      <c r="D80" s="26" t="s">
        <v>15</v>
      </c>
      <c r="E80" s="22"/>
    </row>
    <row r="81" spans="1:5" x14ac:dyDescent="0.25">
      <c r="A81" s="29"/>
      <c r="B81" s="30">
        <f>INDEX(Data[],A78,6)</f>
        <v>0</v>
      </c>
      <c r="C81" s="31"/>
      <c r="D81" s="32">
        <f>INDEX(Data[],A78,7)</f>
        <v>0</v>
      </c>
      <c r="E81" s="33"/>
    </row>
    <row r="82" spans="1:5" x14ac:dyDescent="0.25">
      <c r="A82" s="29"/>
      <c r="B82" s="23" t="s">
        <v>16</v>
      </c>
      <c r="C82" s="24"/>
      <c r="D82" s="24"/>
      <c r="E82" s="25"/>
    </row>
    <row r="83" spans="1:5" ht="15.75" thickBot="1" x14ac:dyDescent="0.3">
      <c r="A83" s="29"/>
      <c r="B83" s="34">
        <f>INDEX(Data[],A78,8)</f>
        <v>0</v>
      </c>
      <c r="C83" s="35"/>
      <c r="D83" s="35" t="e">
        <f>INDEX(Data[],C80,5)</f>
        <v>#VALUE!</v>
      </c>
      <c r="E83" s="36"/>
    </row>
    <row r="84" spans="1:5" ht="15.75" thickBot="1" x14ac:dyDescent="0.3"/>
    <row r="85" spans="1:5" x14ac:dyDescent="0.25">
      <c r="A85" s="29">
        <f>A78+1</f>
        <v>12</v>
      </c>
      <c r="B85" s="16" t="s">
        <v>12</v>
      </c>
      <c r="C85" s="17" t="str">
        <f>TEXT(INDEX(Data[],A85,2),"mm/dd/yy")&amp;" "&amp;IF(INDEX(Data[],A85,3)="",TEXT(INDEX(Data[],A85,4),"hh:mm ")&amp;"- "&amp;TEXT(INDEX(Data[],A85,5),"hh:mm "),"- " &amp; TEXT(INDEX(Data[],A85,3),"mm/dd/yy"))</f>
        <v xml:space="preserve">01/00/00 00:00 - 00:00 </v>
      </c>
      <c r="D85" s="18" t="s">
        <v>3</v>
      </c>
      <c r="E85" s="19" t="str">
        <f>Data!$B$3</f>
        <v>Jephunneh Mabini</v>
      </c>
    </row>
    <row r="86" spans="1:5" x14ac:dyDescent="0.25">
      <c r="A86" s="29"/>
      <c r="B86" s="20" t="s">
        <v>13</v>
      </c>
      <c r="C86" s="15" t="str">
        <f>Data!$B$1</f>
        <v>Jephunneh Mabini</v>
      </c>
      <c r="D86" s="14" t="s">
        <v>2</v>
      </c>
      <c r="E86" s="21" t="str">
        <f>Data!$B$4</f>
        <v>Mr. Edsel C. Paray</v>
      </c>
    </row>
    <row r="87" spans="1:5" x14ac:dyDescent="0.25">
      <c r="A87" s="29"/>
      <c r="B87" s="23" t="s">
        <v>14</v>
      </c>
      <c r="C87" s="27"/>
      <c r="D87" s="26" t="s">
        <v>15</v>
      </c>
      <c r="E87" s="22"/>
    </row>
    <row r="88" spans="1:5" x14ac:dyDescent="0.25">
      <c r="A88" s="29"/>
      <c r="B88" s="30">
        <f>INDEX(Data[],A85,6)</f>
        <v>0</v>
      </c>
      <c r="C88" s="31"/>
      <c r="D88" s="32">
        <f>INDEX(Data[],A85,7)</f>
        <v>0</v>
      </c>
      <c r="E88" s="33"/>
    </row>
    <row r="89" spans="1:5" x14ac:dyDescent="0.25">
      <c r="A89" s="29"/>
      <c r="B89" s="23" t="s">
        <v>16</v>
      </c>
      <c r="C89" s="24"/>
      <c r="D89" s="24"/>
      <c r="E89" s="25"/>
    </row>
    <row r="90" spans="1:5" ht="15.75" thickBot="1" x14ac:dyDescent="0.3">
      <c r="A90" s="29"/>
      <c r="B90" s="34">
        <f>INDEX(Data[],A85,8)</f>
        <v>0</v>
      </c>
      <c r="C90" s="35"/>
      <c r="D90" s="35" t="e">
        <f>INDEX(Data[],C87,5)</f>
        <v>#VALUE!</v>
      </c>
      <c r="E90" s="36"/>
    </row>
    <row r="91" spans="1:5" ht="15.75" thickBot="1" x14ac:dyDescent="0.3"/>
    <row r="92" spans="1:5" x14ac:dyDescent="0.25">
      <c r="A92" s="29">
        <f t="shared" ref="A92" si="6">A85+1</f>
        <v>13</v>
      </c>
      <c r="B92" s="16" t="s">
        <v>12</v>
      </c>
      <c r="C92" s="17" t="str">
        <f>TEXT(INDEX(Data[],A92,2),"mm/dd/yy")&amp;" "&amp;IF(INDEX(Data[],A92,3)="",TEXT(INDEX(Data[],A92,4),"hh:mm ")&amp;"- "&amp;TEXT(INDEX(Data[],A92,5),"hh:mm "),"- " &amp; TEXT(INDEX(Data[],A92,3),"mm/dd/yy"))</f>
        <v xml:space="preserve">01/00/00 00:00 - 00:00 </v>
      </c>
      <c r="D92" s="18" t="s">
        <v>3</v>
      </c>
      <c r="E92" s="19" t="str">
        <f>Data!$B$3</f>
        <v>Jephunneh Mabini</v>
      </c>
    </row>
    <row r="93" spans="1:5" x14ac:dyDescent="0.25">
      <c r="A93" s="29"/>
      <c r="B93" s="20" t="s">
        <v>13</v>
      </c>
      <c r="C93" s="15" t="str">
        <f>Data!$B$1</f>
        <v>Jephunneh Mabini</v>
      </c>
      <c r="D93" s="14" t="s">
        <v>2</v>
      </c>
      <c r="E93" s="21" t="str">
        <f>Data!$B$4</f>
        <v>Mr. Edsel C. Paray</v>
      </c>
    </row>
    <row r="94" spans="1:5" x14ac:dyDescent="0.25">
      <c r="A94" s="29"/>
      <c r="B94" s="23" t="s">
        <v>14</v>
      </c>
      <c r="C94" s="27"/>
      <c r="D94" s="26" t="s">
        <v>15</v>
      </c>
      <c r="E94" s="22"/>
    </row>
    <row r="95" spans="1:5" x14ac:dyDescent="0.25">
      <c r="A95" s="29"/>
      <c r="B95" s="30">
        <f>INDEX(Data[],A92,6)</f>
        <v>0</v>
      </c>
      <c r="C95" s="31"/>
      <c r="D95" s="32">
        <f>INDEX(Data[],A92,7)</f>
        <v>0</v>
      </c>
      <c r="E95" s="33"/>
    </row>
    <row r="96" spans="1:5" x14ac:dyDescent="0.25">
      <c r="A96" s="29"/>
      <c r="B96" s="23" t="s">
        <v>16</v>
      </c>
      <c r="C96" s="24"/>
      <c r="D96" s="24"/>
      <c r="E96" s="25"/>
    </row>
    <row r="97" spans="1:5" ht="15.75" thickBot="1" x14ac:dyDescent="0.3">
      <c r="A97" s="29"/>
      <c r="B97" s="34">
        <f>INDEX(Data[],A92,8)</f>
        <v>0</v>
      </c>
      <c r="C97" s="35"/>
      <c r="D97" s="35" t="e">
        <f>INDEX(Data[],C94,5)</f>
        <v>#VALUE!</v>
      </c>
      <c r="E97" s="36"/>
    </row>
    <row r="98" spans="1:5" ht="15.75" thickBot="1" x14ac:dyDescent="0.3"/>
    <row r="99" spans="1:5" x14ac:dyDescent="0.25">
      <c r="A99" s="29">
        <f t="shared" ref="A99" si="7">A92+1</f>
        <v>14</v>
      </c>
      <c r="B99" s="16" t="s">
        <v>12</v>
      </c>
      <c r="C99" s="17" t="str">
        <f>TEXT(INDEX(Data[],A99,2),"mm/dd/yy")&amp;" "&amp;IF(INDEX(Data[],A99,3)="",TEXT(INDEX(Data[],A99,4),"hh:mm ")&amp;"- "&amp;TEXT(INDEX(Data[],A99,5),"hh:mm "),"- " &amp; TEXT(INDEX(Data[],A99,3),"mm/dd/yy"))</f>
        <v xml:space="preserve">01/00/00 00:00 - 00:00 </v>
      </c>
      <c r="D99" s="18" t="s">
        <v>3</v>
      </c>
      <c r="E99" s="19" t="str">
        <f>Data!$B$3</f>
        <v>Jephunneh Mabini</v>
      </c>
    </row>
    <row r="100" spans="1:5" x14ac:dyDescent="0.25">
      <c r="A100" s="29"/>
      <c r="B100" s="20" t="s">
        <v>13</v>
      </c>
      <c r="C100" s="15" t="str">
        <f>Data!$B$1</f>
        <v>Jephunneh Mabini</v>
      </c>
      <c r="D100" s="14" t="s">
        <v>2</v>
      </c>
      <c r="E100" s="21" t="str">
        <f>Data!$B$4</f>
        <v>Mr. Edsel C. Paray</v>
      </c>
    </row>
    <row r="101" spans="1:5" x14ac:dyDescent="0.25">
      <c r="A101" s="29"/>
      <c r="B101" s="23" t="s">
        <v>14</v>
      </c>
      <c r="C101" s="27"/>
      <c r="D101" s="26" t="s">
        <v>15</v>
      </c>
      <c r="E101" s="22"/>
    </row>
    <row r="102" spans="1:5" x14ac:dyDescent="0.25">
      <c r="A102" s="29"/>
      <c r="B102" s="30">
        <f>INDEX(Data[],A99,6)</f>
        <v>0</v>
      </c>
      <c r="C102" s="31"/>
      <c r="D102" s="32">
        <f>INDEX(Data[],A99,7)</f>
        <v>0</v>
      </c>
      <c r="E102" s="33"/>
    </row>
    <row r="103" spans="1:5" x14ac:dyDescent="0.25">
      <c r="A103" s="29"/>
      <c r="B103" s="23" t="s">
        <v>16</v>
      </c>
      <c r="C103" s="24"/>
      <c r="D103" s="24"/>
      <c r="E103" s="25"/>
    </row>
    <row r="104" spans="1:5" ht="15.75" thickBot="1" x14ac:dyDescent="0.3">
      <c r="A104" s="29"/>
      <c r="B104" s="34">
        <f>INDEX(Data[],A99,8)</f>
        <v>0</v>
      </c>
      <c r="C104" s="35"/>
      <c r="D104" s="35" t="e">
        <f>INDEX(Data[],C101,5)</f>
        <v>#VALUE!</v>
      </c>
      <c r="E104" s="36"/>
    </row>
    <row r="105" spans="1:5" ht="15.75" thickBot="1" x14ac:dyDescent="0.3"/>
    <row r="106" spans="1:5" x14ac:dyDescent="0.25">
      <c r="A106" s="29">
        <f t="shared" ref="A106" si="8">A99+1</f>
        <v>15</v>
      </c>
      <c r="B106" s="16" t="s">
        <v>12</v>
      </c>
      <c r="C106" s="17" t="str">
        <f>TEXT(INDEX(Data[],A106,2),"mm/dd/yy")&amp;" "&amp;IF(INDEX(Data[],A106,3)="",TEXT(INDEX(Data[],A106,4),"hh:mm ")&amp;"- "&amp;TEXT(INDEX(Data[],A106,5),"hh:mm "),"- " &amp; TEXT(INDEX(Data[],A106,3),"mm/dd/yy"))</f>
        <v xml:space="preserve">01/00/00 00:00 - 00:00 </v>
      </c>
      <c r="D106" s="18" t="s">
        <v>3</v>
      </c>
      <c r="E106" s="19" t="str">
        <f>Data!$B$3</f>
        <v>Jephunneh Mabini</v>
      </c>
    </row>
    <row r="107" spans="1:5" x14ac:dyDescent="0.25">
      <c r="A107" s="29"/>
      <c r="B107" s="20" t="s">
        <v>13</v>
      </c>
      <c r="C107" s="15" t="str">
        <f>Data!$B$1</f>
        <v>Jephunneh Mabini</v>
      </c>
      <c r="D107" s="14" t="s">
        <v>2</v>
      </c>
      <c r="E107" s="21" t="str">
        <f>Data!$B$4</f>
        <v>Mr. Edsel C. Paray</v>
      </c>
    </row>
    <row r="108" spans="1:5" x14ac:dyDescent="0.25">
      <c r="A108" s="29"/>
      <c r="B108" s="23" t="s">
        <v>14</v>
      </c>
      <c r="C108" s="27"/>
      <c r="D108" s="26" t="s">
        <v>15</v>
      </c>
      <c r="E108" s="22"/>
    </row>
    <row r="109" spans="1:5" x14ac:dyDescent="0.25">
      <c r="A109" s="29"/>
      <c r="B109" s="30">
        <f>INDEX(Data[],A106,6)</f>
        <v>0</v>
      </c>
      <c r="C109" s="31"/>
      <c r="D109" s="32">
        <f>INDEX(Data[],A106,7)</f>
        <v>0</v>
      </c>
      <c r="E109" s="33"/>
    </row>
    <row r="110" spans="1:5" x14ac:dyDescent="0.25">
      <c r="A110" s="29"/>
      <c r="B110" s="23" t="s">
        <v>16</v>
      </c>
      <c r="C110" s="24"/>
      <c r="D110" s="24"/>
      <c r="E110" s="25"/>
    </row>
    <row r="111" spans="1:5" ht="15.75" thickBot="1" x14ac:dyDescent="0.3">
      <c r="A111" s="29"/>
      <c r="B111" s="34">
        <f>INDEX(Data[],A106,8)</f>
        <v>0</v>
      </c>
      <c r="C111" s="35"/>
      <c r="D111" s="35" t="e">
        <f>INDEX(Data[],C108,5)</f>
        <v>#VALUE!</v>
      </c>
      <c r="E111" s="36"/>
    </row>
    <row r="112" spans="1:5" ht="15.75" thickBot="1" x14ac:dyDescent="0.3"/>
    <row r="113" spans="1:5" x14ac:dyDescent="0.25">
      <c r="A113" s="29">
        <f t="shared" ref="A113" si="9">A106+1</f>
        <v>16</v>
      </c>
      <c r="B113" s="16" t="s">
        <v>12</v>
      </c>
      <c r="C113" s="17" t="str">
        <f>TEXT(INDEX(Data[],A113,2),"mm/dd/yy")&amp;" "&amp;IF(INDEX(Data[],A113,3)="",TEXT(INDEX(Data[],A113,4),"hh:mm ")&amp;"- "&amp;TEXT(INDEX(Data[],A113,5),"hh:mm "),"- " &amp; TEXT(INDEX(Data[],A113,3),"mm/dd/yy"))</f>
        <v xml:space="preserve">01/00/00 00:00 - 00:00 </v>
      </c>
      <c r="D113" s="18" t="s">
        <v>3</v>
      </c>
      <c r="E113" s="19" t="str">
        <f>Data!$B$3</f>
        <v>Jephunneh Mabini</v>
      </c>
    </row>
    <row r="114" spans="1:5" x14ac:dyDescent="0.25">
      <c r="A114" s="29"/>
      <c r="B114" s="20" t="s">
        <v>13</v>
      </c>
      <c r="C114" s="15" t="str">
        <f>Data!$B$1</f>
        <v>Jephunneh Mabini</v>
      </c>
      <c r="D114" s="14" t="s">
        <v>2</v>
      </c>
      <c r="E114" s="21" t="str">
        <f>Data!$B$4</f>
        <v>Mr. Edsel C. Paray</v>
      </c>
    </row>
    <row r="115" spans="1:5" x14ac:dyDescent="0.25">
      <c r="A115" s="29"/>
      <c r="B115" s="23" t="s">
        <v>14</v>
      </c>
      <c r="C115" s="27"/>
      <c r="D115" s="26" t="s">
        <v>15</v>
      </c>
      <c r="E115" s="22"/>
    </row>
    <row r="116" spans="1:5" x14ac:dyDescent="0.25">
      <c r="A116" s="29"/>
      <c r="B116" s="30">
        <f>INDEX(Data[],A113,6)</f>
        <v>0</v>
      </c>
      <c r="C116" s="31"/>
      <c r="D116" s="32">
        <f>INDEX(Data[],A113,7)</f>
        <v>0</v>
      </c>
      <c r="E116" s="33"/>
    </row>
    <row r="117" spans="1:5" x14ac:dyDescent="0.25">
      <c r="A117" s="29"/>
      <c r="B117" s="23" t="s">
        <v>16</v>
      </c>
      <c r="C117" s="24"/>
      <c r="D117" s="24"/>
      <c r="E117" s="25"/>
    </row>
    <row r="118" spans="1:5" ht="15.75" thickBot="1" x14ac:dyDescent="0.3">
      <c r="A118" s="29"/>
      <c r="B118" s="34">
        <f>INDEX(Data[],A113,8)</f>
        <v>0</v>
      </c>
      <c r="C118" s="35"/>
      <c r="D118" s="35" t="e">
        <f>INDEX(Data[],C115,5)</f>
        <v>#VALUE!</v>
      </c>
      <c r="E118" s="36"/>
    </row>
    <row r="119" spans="1:5" ht="15.75" thickBot="1" x14ac:dyDescent="0.3"/>
    <row r="120" spans="1:5" x14ac:dyDescent="0.25">
      <c r="A120" s="29">
        <f t="shared" ref="A120" si="10">A113+1</f>
        <v>17</v>
      </c>
      <c r="B120" s="16" t="s">
        <v>12</v>
      </c>
      <c r="C120" s="17" t="str">
        <f>TEXT(INDEX(Data[],A120,2),"mm/dd/yy")&amp;" "&amp;IF(INDEX(Data[],A120,3)="",TEXT(INDEX(Data[],A120,4),"hh:mm ")&amp;"- "&amp;TEXT(INDEX(Data[],A120,5),"hh:mm "),"- " &amp; TEXT(INDEX(Data[],A120,3),"mm/dd/yy"))</f>
        <v xml:space="preserve">01/00/00 00:00 - 00:00 </v>
      </c>
      <c r="D120" s="18" t="s">
        <v>3</v>
      </c>
      <c r="E120" s="19" t="str">
        <f>Data!$B$3</f>
        <v>Jephunneh Mabini</v>
      </c>
    </row>
    <row r="121" spans="1:5" x14ac:dyDescent="0.25">
      <c r="A121" s="29"/>
      <c r="B121" s="20" t="s">
        <v>13</v>
      </c>
      <c r="C121" s="15" t="str">
        <f>Data!$B$1</f>
        <v>Jephunneh Mabini</v>
      </c>
      <c r="D121" s="14" t="s">
        <v>2</v>
      </c>
      <c r="E121" s="21" t="str">
        <f>Data!$B$4</f>
        <v>Mr. Edsel C. Paray</v>
      </c>
    </row>
    <row r="122" spans="1:5" x14ac:dyDescent="0.25">
      <c r="A122" s="29"/>
      <c r="B122" s="23" t="s">
        <v>14</v>
      </c>
      <c r="C122" s="27"/>
      <c r="D122" s="26" t="s">
        <v>15</v>
      </c>
      <c r="E122" s="22"/>
    </row>
    <row r="123" spans="1:5" x14ac:dyDescent="0.25">
      <c r="A123" s="29"/>
      <c r="B123" s="30">
        <f>INDEX(Data[],A120,6)</f>
        <v>0</v>
      </c>
      <c r="C123" s="31"/>
      <c r="D123" s="32">
        <f>INDEX(Data[],A120,7)</f>
        <v>0</v>
      </c>
      <c r="E123" s="33"/>
    </row>
    <row r="124" spans="1:5" x14ac:dyDescent="0.25">
      <c r="A124" s="29"/>
      <c r="B124" s="23" t="s">
        <v>16</v>
      </c>
      <c r="C124" s="24"/>
      <c r="D124" s="24"/>
      <c r="E124" s="25"/>
    </row>
    <row r="125" spans="1:5" ht="15.75" thickBot="1" x14ac:dyDescent="0.3">
      <c r="A125" s="29"/>
      <c r="B125" s="34">
        <f>INDEX(Data[],A120,8)</f>
        <v>0</v>
      </c>
      <c r="C125" s="35"/>
      <c r="D125" s="35" t="e">
        <f>INDEX(Data[],C122,5)</f>
        <v>#VALUE!</v>
      </c>
      <c r="E125" s="36"/>
    </row>
    <row r="126" spans="1:5" ht="15.75" thickBot="1" x14ac:dyDescent="0.3"/>
    <row r="127" spans="1:5" x14ac:dyDescent="0.25">
      <c r="A127" s="29">
        <f t="shared" ref="A127" si="11">A120+1</f>
        <v>18</v>
      </c>
      <c r="B127" s="16" t="s">
        <v>12</v>
      </c>
      <c r="C127" s="17" t="str">
        <f>TEXT(INDEX(Data[],A127,2),"mm/dd/yy")&amp;" "&amp;IF(INDEX(Data[],A127,3)="",TEXT(INDEX(Data[],A127,4),"hh:mm ")&amp;"- "&amp;TEXT(INDEX(Data[],A127,5),"hh:mm "),"- " &amp; TEXT(INDEX(Data[],A127,3),"mm/dd/yy"))</f>
        <v xml:space="preserve">01/00/00 00:00 - 00:00 </v>
      </c>
      <c r="D127" s="18" t="s">
        <v>3</v>
      </c>
      <c r="E127" s="19" t="str">
        <f>Data!$B$3</f>
        <v>Jephunneh Mabini</v>
      </c>
    </row>
    <row r="128" spans="1:5" x14ac:dyDescent="0.25">
      <c r="A128" s="29"/>
      <c r="B128" s="20" t="s">
        <v>13</v>
      </c>
      <c r="C128" s="15" t="str">
        <f>Data!$B$1</f>
        <v>Jephunneh Mabini</v>
      </c>
      <c r="D128" s="14" t="s">
        <v>2</v>
      </c>
      <c r="E128" s="21" t="str">
        <f>Data!$B$4</f>
        <v>Mr. Edsel C. Paray</v>
      </c>
    </row>
    <row r="129" spans="1:5" x14ac:dyDescent="0.25">
      <c r="A129" s="29"/>
      <c r="B129" s="23" t="s">
        <v>14</v>
      </c>
      <c r="C129" s="27"/>
      <c r="D129" s="26" t="s">
        <v>15</v>
      </c>
      <c r="E129" s="22"/>
    </row>
    <row r="130" spans="1:5" x14ac:dyDescent="0.25">
      <c r="A130" s="29"/>
      <c r="B130" s="30">
        <f>INDEX(Data[],A127,6)</f>
        <v>0</v>
      </c>
      <c r="C130" s="31"/>
      <c r="D130" s="32">
        <f>INDEX(Data[],A127,7)</f>
        <v>0</v>
      </c>
      <c r="E130" s="33"/>
    </row>
    <row r="131" spans="1:5" x14ac:dyDescent="0.25">
      <c r="A131" s="29"/>
      <c r="B131" s="23" t="s">
        <v>16</v>
      </c>
      <c r="C131" s="24"/>
      <c r="D131" s="24"/>
      <c r="E131" s="25"/>
    </row>
    <row r="132" spans="1:5" ht="15.75" thickBot="1" x14ac:dyDescent="0.3">
      <c r="A132" s="29"/>
      <c r="B132" s="34">
        <f>INDEX(Data[],A127,8)</f>
        <v>0</v>
      </c>
      <c r="C132" s="35"/>
      <c r="D132" s="35" t="e">
        <f>INDEX(Data[],C129,5)</f>
        <v>#VALUE!</v>
      </c>
      <c r="E132" s="36"/>
    </row>
    <row r="133" spans="1:5" ht="15.75" thickBot="1" x14ac:dyDescent="0.3"/>
    <row r="134" spans="1:5" x14ac:dyDescent="0.25">
      <c r="A134" s="29">
        <f>A127+1</f>
        <v>19</v>
      </c>
      <c r="B134" s="16" t="s">
        <v>12</v>
      </c>
      <c r="C134" s="17" t="str">
        <f>TEXT(INDEX(Data[],A134,2),"mm/dd/yy")&amp;" "&amp;IF(INDEX(Data[],A134,3)="",TEXT(INDEX(Data[],A134,4),"hh:mm ")&amp;"- "&amp;TEXT(INDEX(Data[],A134,5),"hh:mm "),"- " &amp; TEXT(INDEX(Data[],A134,3),"mm/dd/yy"))</f>
        <v xml:space="preserve">01/00/00 00:00 - 00:00 </v>
      </c>
      <c r="D134" s="18" t="s">
        <v>3</v>
      </c>
      <c r="E134" s="19" t="str">
        <f>Data!$B$3</f>
        <v>Jephunneh Mabini</v>
      </c>
    </row>
    <row r="135" spans="1:5" x14ac:dyDescent="0.25">
      <c r="A135" s="29"/>
      <c r="B135" s="20" t="s">
        <v>13</v>
      </c>
      <c r="C135" s="15" t="str">
        <f>Data!$B$1</f>
        <v>Jephunneh Mabini</v>
      </c>
      <c r="D135" s="14" t="s">
        <v>2</v>
      </c>
      <c r="E135" s="21" t="str">
        <f>Data!$B$4</f>
        <v>Mr. Edsel C. Paray</v>
      </c>
    </row>
    <row r="136" spans="1:5" x14ac:dyDescent="0.25">
      <c r="A136" s="29"/>
      <c r="B136" s="23" t="s">
        <v>14</v>
      </c>
      <c r="C136" s="27"/>
      <c r="D136" s="26" t="s">
        <v>15</v>
      </c>
      <c r="E136" s="22"/>
    </row>
    <row r="137" spans="1:5" x14ac:dyDescent="0.25">
      <c r="A137" s="29"/>
      <c r="B137" s="30">
        <f>INDEX(Data[],A134,6)</f>
        <v>0</v>
      </c>
      <c r="C137" s="31"/>
      <c r="D137" s="32">
        <f>INDEX(Data[],A134,7)</f>
        <v>0</v>
      </c>
      <c r="E137" s="33"/>
    </row>
    <row r="138" spans="1:5" x14ac:dyDescent="0.25">
      <c r="A138" s="29"/>
      <c r="B138" s="23" t="s">
        <v>16</v>
      </c>
      <c r="C138" s="24"/>
      <c r="D138" s="24"/>
      <c r="E138" s="25"/>
    </row>
    <row r="139" spans="1:5" ht="15.75" thickBot="1" x14ac:dyDescent="0.3">
      <c r="A139" s="29"/>
      <c r="B139" s="34">
        <f>INDEX(Data[],A134,8)</f>
        <v>0</v>
      </c>
      <c r="C139" s="35"/>
      <c r="D139" s="35" t="e">
        <f>INDEX(Data[],C136,5)</f>
        <v>#VALUE!</v>
      </c>
      <c r="E139" s="36"/>
    </row>
    <row r="140" spans="1:5" ht="15.75" thickBot="1" x14ac:dyDescent="0.3"/>
    <row r="141" spans="1:5" x14ac:dyDescent="0.25">
      <c r="A141" s="29">
        <f>A134+1</f>
        <v>20</v>
      </c>
      <c r="B141" s="16" t="s">
        <v>12</v>
      </c>
      <c r="C141" s="17" t="str">
        <f>TEXT(INDEX(Data[],A141,2),"mm/dd/yy")&amp;" "&amp;IF(INDEX(Data[],A141,3)="",TEXT(INDEX(Data[],A141,4),"hh:mm ")&amp;"- "&amp;TEXT(INDEX(Data[],A141,5),"hh:mm "),"- " &amp; TEXT(INDEX(Data[],A141,3),"mm/dd/yy"))</f>
        <v xml:space="preserve">01/00/00 00:00 - 00:00 </v>
      </c>
      <c r="D141" s="18" t="s">
        <v>3</v>
      </c>
      <c r="E141" s="19" t="str">
        <f>Data!$B$3</f>
        <v>Jephunneh Mabini</v>
      </c>
    </row>
    <row r="142" spans="1:5" x14ac:dyDescent="0.25">
      <c r="A142" s="29"/>
      <c r="B142" s="20" t="s">
        <v>13</v>
      </c>
      <c r="C142" s="15" t="str">
        <f>Data!$B$1</f>
        <v>Jephunneh Mabini</v>
      </c>
      <c r="D142" s="14" t="s">
        <v>2</v>
      </c>
      <c r="E142" s="21" t="str">
        <f>Data!$B$4</f>
        <v>Mr. Edsel C. Paray</v>
      </c>
    </row>
    <row r="143" spans="1:5" x14ac:dyDescent="0.25">
      <c r="A143" s="29"/>
      <c r="B143" s="23" t="s">
        <v>14</v>
      </c>
      <c r="C143" s="27"/>
      <c r="D143" s="26" t="s">
        <v>15</v>
      </c>
      <c r="E143" s="22"/>
    </row>
    <row r="144" spans="1:5" x14ac:dyDescent="0.25">
      <c r="A144" s="29"/>
      <c r="B144" s="30">
        <f>INDEX(Data[],A141,6)</f>
        <v>0</v>
      </c>
      <c r="C144" s="31"/>
      <c r="D144" s="32">
        <f>INDEX(Data[],A141,7)</f>
        <v>0</v>
      </c>
      <c r="E144" s="33"/>
    </row>
    <row r="145" spans="1:5" x14ac:dyDescent="0.25">
      <c r="A145" s="29"/>
      <c r="B145" s="23" t="s">
        <v>16</v>
      </c>
      <c r="C145" s="24"/>
      <c r="D145" s="24"/>
      <c r="E145" s="25"/>
    </row>
    <row r="146" spans="1:5" ht="15.75" thickBot="1" x14ac:dyDescent="0.3">
      <c r="A146" s="29"/>
      <c r="B146" s="34">
        <f>INDEX(Data[],A141,8)</f>
        <v>0</v>
      </c>
      <c r="C146" s="35"/>
      <c r="D146" s="35" t="e">
        <f>INDEX(Data[],C143,5)</f>
        <v>#VALUE!</v>
      </c>
      <c r="E146" s="36"/>
    </row>
    <row r="147" spans="1:5" ht="15.75" thickBot="1" x14ac:dyDescent="0.3"/>
    <row r="148" spans="1:5" x14ac:dyDescent="0.25">
      <c r="A148" s="29">
        <f>A141+1</f>
        <v>21</v>
      </c>
      <c r="B148" s="16" t="s">
        <v>12</v>
      </c>
      <c r="C148" s="17" t="str">
        <f>TEXT(INDEX(Data[],A148,2),"mm/dd/yy")&amp;" "&amp;IF(INDEX(Data[],A148,3)="",TEXT(INDEX(Data[],A148,4),"hh:mm ")&amp;"- "&amp;TEXT(INDEX(Data[],A148,5),"hh:mm "),"- " &amp; TEXT(INDEX(Data[],A148,3),"mm/dd/yy"))</f>
        <v xml:space="preserve">01/00/00 00:00 - 00:00 </v>
      </c>
      <c r="D148" s="18" t="s">
        <v>3</v>
      </c>
      <c r="E148" s="19" t="str">
        <f>Data!$B$3</f>
        <v>Jephunneh Mabini</v>
      </c>
    </row>
    <row r="149" spans="1:5" x14ac:dyDescent="0.25">
      <c r="A149" s="29"/>
      <c r="B149" s="20" t="s">
        <v>13</v>
      </c>
      <c r="C149" s="15" t="str">
        <f>Data!$B$1</f>
        <v>Jephunneh Mabini</v>
      </c>
      <c r="D149" s="14" t="s">
        <v>2</v>
      </c>
      <c r="E149" s="21" t="str">
        <f>Data!$B$4</f>
        <v>Mr. Edsel C. Paray</v>
      </c>
    </row>
    <row r="150" spans="1:5" x14ac:dyDescent="0.25">
      <c r="A150" s="29"/>
      <c r="B150" s="23" t="s">
        <v>14</v>
      </c>
      <c r="C150" s="27"/>
      <c r="D150" s="26" t="s">
        <v>15</v>
      </c>
      <c r="E150" s="22"/>
    </row>
    <row r="151" spans="1:5" x14ac:dyDescent="0.25">
      <c r="A151" s="29"/>
      <c r="B151" s="30">
        <f>INDEX(Data[],A148,6)</f>
        <v>0</v>
      </c>
      <c r="C151" s="31"/>
      <c r="D151" s="32">
        <f>INDEX(Data[],A148,7)</f>
        <v>0</v>
      </c>
      <c r="E151" s="33"/>
    </row>
    <row r="152" spans="1:5" x14ac:dyDescent="0.25">
      <c r="A152" s="29"/>
      <c r="B152" s="23" t="s">
        <v>16</v>
      </c>
      <c r="C152" s="24"/>
      <c r="D152" s="24"/>
      <c r="E152" s="25"/>
    </row>
    <row r="153" spans="1:5" ht="15.75" thickBot="1" x14ac:dyDescent="0.3">
      <c r="A153" s="29"/>
      <c r="B153" s="34">
        <f>INDEX(Data[],A148,8)</f>
        <v>0</v>
      </c>
      <c r="C153" s="35"/>
      <c r="D153" s="35" t="e">
        <f>INDEX(Data[],C150,5)</f>
        <v>#VALUE!</v>
      </c>
      <c r="E153" s="36"/>
    </row>
    <row r="154" spans="1:5" ht="15.75" thickBot="1" x14ac:dyDescent="0.3"/>
    <row r="155" spans="1:5" x14ac:dyDescent="0.25">
      <c r="A155" s="29">
        <f t="shared" ref="A155" si="12">A148+1</f>
        <v>22</v>
      </c>
      <c r="B155" s="16" t="s">
        <v>12</v>
      </c>
      <c r="C155" s="17" t="str">
        <f>TEXT(INDEX(Data[],A155,2),"mm/dd/yy")&amp;" "&amp;IF(INDEX(Data[],A155,3)="",TEXT(INDEX(Data[],A155,4),"hh:mm ")&amp;"- "&amp;TEXT(INDEX(Data[],A155,5),"hh:mm "),"- " &amp; TEXT(INDEX(Data[],A155,3),"mm/dd/yy"))</f>
        <v xml:space="preserve">01/00/00 00:00 - 00:00 </v>
      </c>
      <c r="D155" s="18" t="s">
        <v>3</v>
      </c>
      <c r="E155" s="19" t="str">
        <f>Data!$B$3</f>
        <v>Jephunneh Mabini</v>
      </c>
    </row>
    <row r="156" spans="1:5" x14ac:dyDescent="0.25">
      <c r="A156" s="29"/>
      <c r="B156" s="20" t="s">
        <v>13</v>
      </c>
      <c r="C156" s="15" t="str">
        <f>Data!$B$1</f>
        <v>Jephunneh Mabini</v>
      </c>
      <c r="D156" s="14" t="s">
        <v>2</v>
      </c>
      <c r="E156" s="21" t="str">
        <f>Data!$B$4</f>
        <v>Mr. Edsel C. Paray</v>
      </c>
    </row>
    <row r="157" spans="1:5" x14ac:dyDescent="0.25">
      <c r="A157" s="29"/>
      <c r="B157" s="23" t="s">
        <v>14</v>
      </c>
      <c r="C157" s="27"/>
      <c r="D157" s="26" t="s">
        <v>15</v>
      </c>
      <c r="E157" s="22"/>
    </row>
    <row r="158" spans="1:5" x14ac:dyDescent="0.25">
      <c r="A158" s="29"/>
      <c r="B158" s="30">
        <f>INDEX(Data[],A155,6)</f>
        <v>0</v>
      </c>
      <c r="C158" s="31"/>
      <c r="D158" s="32">
        <f>INDEX(Data[],A155,7)</f>
        <v>0</v>
      </c>
      <c r="E158" s="33"/>
    </row>
    <row r="159" spans="1:5" x14ac:dyDescent="0.25">
      <c r="A159" s="29"/>
      <c r="B159" s="23" t="s">
        <v>16</v>
      </c>
      <c r="C159" s="24"/>
      <c r="D159" s="24"/>
      <c r="E159" s="25"/>
    </row>
    <row r="160" spans="1:5" ht="15.75" thickBot="1" x14ac:dyDescent="0.3">
      <c r="A160" s="29"/>
      <c r="B160" s="34">
        <f>INDEX(Data[],A155,8)</f>
        <v>0</v>
      </c>
      <c r="C160" s="35"/>
      <c r="D160" s="35" t="e">
        <f>INDEX(Data[],C157,5)</f>
        <v>#VALUE!</v>
      </c>
      <c r="E160" s="36"/>
    </row>
    <row r="161" spans="1:5" ht="15.75" thickBot="1" x14ac:dyDescent="0.3"/>
    <row r="162" spans="1:5" x14ac:dyDescent="0.25">
      <c r="A162" s="29">
        <f t="shared" ref="A162" si="13">A155+1</f>
        <v>23</v>
      </c>
      <c r="B162" s="16" t="s">
        <v>12</v>
      </c>
      <c r="C162" s="17" t="str">
        <f>TEXT(INDEX(Data[],A162,2),"mm/dd/yy")&amp;" "&amp;IF(INDEX(Data[],A162,3)="",TEXT(INDEX(Data[],A162,4),"hh:mm ")&amp;"- "&amp;TEXT(INDEX(Data[],A162,5),"hh:mm "),"- " &amp; TEXT(INDEX(Data[],A162,3),"mm/dd/yy"))</f>
        <v xml:space="preserve">01/00/00 00:00 - 00:00 </v>
      </c>
      <c r="D162" s="18" t="s">
        <v>3</v>
      </c>
      <c r="E162" s="19" t="str">
        <f>Data!$B$3</f>
        <v>Jephunneh Mabini</v>
      </c>
    </row>
    <row r="163" spans="1:5" x14ac:dyDescent="0.25">
      <c r="A163" s="29"/>
      <c r="B163" s="20" t="s">
        <v>13</v>
      </c>
      <c r="C163" s="15" t="str">
        <f>Data!$B$1</f>
        <v>Jephunneh Mabini</v>
      </c>
      <c r="D163" s="14" t="s">
        <v>2</v>
      </c>
      <c r="E163" s="21" t="str">
        <f>Data!$B$4</f>
        <v>Mr. Edsel C. Paray</v>
      </c>
    </row>
    <row r="164" spans="1:5" x14ac:dyDescent="0.25">
      <c r="A164" s="29"/>
      <c r="B164" s="23" t="s">
        <v>14</v>
      </c>
      <c r="C164" s="27"/>
      <c r="D164" s="26" t="s">
        <v>15</v>
      </c>
      <c r="E164" s="22"/>
    </row>
    <row r="165" spans="1:5" x14ac:dyDescent="0.25">
      <c r="A165" s="29"/>
      <c r="B165" s="30">
        <f>INDEX(Data[],A162,6)</f>
        <v>0</v>
      </c>
      <c r="C165" s="31"/>
      <c r="D165" s="32">
        <f>INDEX(Data[],A162,7)</f>
        <v>0</v>
      </c>
      <c r="E165" s="33"/>
    </row>
    <row r="166" spans="1:5" x14ac:dyDescent="0.25">
      <c r="A166" s="29"/>
      <c r="B166" s="23" t="s">
        <v>16</v>
      </c>
      <c r="C166" s="24"/>
      <c r="D166" s="24"/>
      <c r="E166" s="25"/>
    </row>
    <row r="167" spans="1:5" ht="15.75" thickBot="1" x14ac:dyDescent="0.3">
      <c r="A167" s="29"/>
      <c r="B167" s="34">
        <f>INDEX(Data[],A162,8)</f>
        <v>0</v>
      </c>
      <c r="C167" s="35"/>
      <c r="D167" s="35" t="e">
        <f>INDEX(Data[],C164,5)</f>
        <v>#VALUE!</v>
      </c>
      <c r="E167" s="36"/>
    </row>
    <row r="168" spans="1:5" ht="15.75" thickBot="1" x14ac:dyDescent="0.3"/>
    <row r="169" spans="1:5" x14ac:dyDescent="0.25">
      <c r="A169" s="29">
        <f t="shared" ref="A169" si="14">A162+1</f>
        <v>24</v>
      </c>
      <c r="B169" s="16" t="s">
        <v>12</v>
      </c>
      <c r="C169" s="17" t="str">
        <f>TEXT(INDEX(Data[],A169,2),"mm/dd/yy")&amp;" "&amp;IF(INDEX(Data[],A169,3)="",TEXT(INDEX(Data[],A169,4),"hh:mm ")&amp;"- "&amp;TEXT(INDEX(Data[],A169,5),"hh:mm "),"- " &amp; TEXT(INDEX(Data[],A169,3),"mm/dd/yy"))</f>
        <v xml:space="preserve">01/00/00 00:00 - 00:00 </v>
      </c>
      <c r="D169" s="18" t="s">
        <v>3</v>
      </c>
      <c r="E169" s="19" t="str">
        <f>Data!$B$3</f>
        <v>Jephunneh Mabini</v>
      </c>
    </row>
    <row r="170" spans="1:5" x14ac:dyDescent="0.25">
      <c r="A170" s="29"/>
      <c r="B170" s="20" t="s">
        <v>13</v>
      </c>
      <c r="C170" s="15" t="str">
        <f>Data!$B$1</f>
        <v>Jephunneh Mabini</v>
      </c>
      <c r="D170" s="14" t="s">
        <v>2</v>
      </c>
      <c r="E170" s="21" t="str">
        <f>Data!$B$4</f>
        <v>Mr. Edsel C. Paray</v>
      </c>
    </row>
    <row r="171" spans="1:5" x14ac:dyDescent="0.25">
      <c r="A171" s="29"/>
      <c r="B171" s="23" t="s">
        <v>14</v>
      </c>
      <c r="C171" s="27"/>
      <c r="D171" s="26" t="s">
        <v>15</v>
      </c>
      <c r="E171" s="22"/>
    </row>
    <row r="172" spans="1:5" x14ac:dyDescent="0.25">
      <c r="A172" s="29"/>
      <c r="B172" s="30">
        <f>INDEX(Data[],A169,6)</f>
        <v>0</v>
      </c>
      <c r="C172" s="31"/>
      <c r="D172" s="32">
        <f>INDEX(Data[],A169,7)</f>
        <v>0</v>
      </c>
      <c r="E172" s="33"/>
    </row>
    <row r="173" spans="1:5" x14ac:dyDescent="0.25">
      <c r="A173" s="29"/>
      <c r="B173" s="23" t="s">
        <v>16</v>
      </c>
      <c r="C173" s="24"/>
      <c r="D173" s="24"/>
      <c r="E173" s="25"/>
    </row>
    <row r="174" spans="1:5" ht="15.75" thickBot="1" x14ac:dyDescent="0.3">
      <c r="A174" s="29"/>
      <c r="B174" s="34">
        <f>INDEX(Data[],A169,8)</f>
        <v>0</v>
      </c>
      <c r="C174" s="35"/>
      <c r="D174" s="35" t="e">
        <f>INDEX(Data[],C171,5)</f>
        <v>#VALUE!</v>
      </c>
      <c r="E174" s="36"/>
    </row>
    <row r="175" spans="1:5" ht="15.75" thickBot="1" x14ac:dyDescent="0.3"/>
    <row r="176" spans="1:5" x14ac:dyDescent="0.25">
      <c r="A176" s="29">
        <f t="shared" ref="A176" si="15">A169+1</f>
        <v>25</v>
      </c>
      <c r="B176" s="16" t="s">
        <v>12</v>
      </c>
      <c r="C176" s="17" t="str">
        <f>TEXT(INDEX(Data[],A176,2),"mm/dd/yy")&amp;" "&amp;IF(INDEX(Data[],A176,3)="",TEXT(INDEX(Data[],A176,4),"hh:mm ")&amp;"- "&amp;TEXT(INDEX(Data[],A176,5),"hh:mm "),"- " &amp; TEXT(INDEX(Data[],A176,3),"mm/dd/yy"))</f>
        <v xml:space="preserve">01/00/00 00:00 - 00:00 </v>
      </c>
      <c r="D176" s="18" t="s">
        <v>3</v>
      </c>
      <c r="E176" s="19" t="str">
        <f>Data!$B$3</f>
        <v>Jephunneh Mabini</v>
      </c>
    </row>
    <row r="177" spans="1:5" x14ac:dyDescent="0.25">
      <c r="A177" s="29"/>
      <c r="B177" s="20" t="s">
        <v>13</v>
      </c>
      <c r="C177" s="15" t="str">
        <f>Data!$B$1</f>
        <v>Jephunneh Mabini</v>
      </c>
      <c r="D177" s="14" t="s">
        <v>2</v>
      </c>
      <c r="E177" s="21" t="str">
        <f>Data!$B$4</f>
        <v>Mr. Edsel C. Paray</v>
      </c>
    </row>
    <row r="178" spans="1:5" x14ac:dyDescent="0.25">
      <c r="A178" s="29"/>
      <c r="B178" s="23" t="s">
        <v>14</v>
      </c>
      <c r="C178" s="27"/>
      <c r="D178" s="26" t="s">
        <v>15</v>
      </c>
      <c r="E178" s="22"/>
    </row>
    <row r="179" spans="1:5" x14ac:dyDescent="0.25">
      <c r="A179" s="29"/>
      <c r="B179" s="30">
        <f>INDEX(Data[],A176,6)</f>
        <v>0</v>
      </c>
      <c r="C179" s="31"/>
      <c r="D179" s="32">
        <f>INDEX(Data[],A176,7)</f>
        <v>0</v>
      </c>
      <c r="E179" s="33"/>
    </row>
    <row r="180" spans="1:5" x14ac:dyDescent="0.25">
      <c r="A180" s="29"/>
      <c r="B180" s="23" t="s">
        <v>16</v>
      </c>
      <c r="C180" s="24"/>
      <c r="D180" s="24"/>
      <c r="E180" s="25"/>
    </row>
    <row r="181" spans="1:5" ht="15.75" thickBot="1" x14ac:dyDescent="0.3">
      <c r="A181" s="29"/>
      <c r="B181" s="34">
        <f>INDEX(Data[],A176,8)</f>
        <v>0</v>
      </c>
      <c r="C181" s="35"/>
      <c r="D181" s="35" t="e">
        <f>INDEX(Data[],C178,5)</f>
        <v>#VALUE!</v>
      </c>
      <c r="E181" s="36"/>
    </row>
    <row r="182" spans="1:5" ht="15.75" thickBot="1" x14ac:dyDescent="0.3"/>
    <row r="183" spans="1:5" x14ac:dyDescent="0.25">
      <c r="A183" s="29">
        <f t="shared" ref="A183" si="16">A176+1</f>
        <v>26</v>
      </c>
      <c r="B183" s="16" t="s">
        <v>12</v>
      </c>
      <c r="C183" s="17" t="str">
        <f>TEXT(INDEX(Data[],A183,2),"mm/dd/yy")&amp;" "&amp;IF(INDEX(Data[],A183,3)="",TEXT(INDEX(Data[],A183,4),"hh:mm ")&amp;"- "&amp;TEXT(INDEX(Data[],A183,5),"hh:mm "),"- " &amp; TEXT(INDEX(Data[],A183,3),"mm/dd/yy"))</f>
        <v xml:space="preserve">01/00/00 00:00 - 00:00 </v>
      </c>
      <c r="D183" s="18" t="s">
        <v>3</v>
      </c>
      <c r="E183" s="19" t="str">
        <f>Data!$B$3</f>
        <v>Jephunneh Mabini</v>
      </c>
    </row>
    <row r="184" spans="1:5" x14ac:dyDescent="0.25">
      <c r="A184" s="29"/>
      <c r="B184" s="20" t="s">
        <v>13</v>
      </c>
      <c r="C184" s="15" t="str">
        <f>Data!$B$1</f>
        <v>Jephunneh Mabini</v>
      </c>
      <c r="D184" s="14" t="s">
        <v>2</v>
      </c>
      <c r="E184" s="21" t="str">
        <f>Data!$B$4</f>
        <v>Mr. Edsel C. Paray</v>
      </c>
    </row>
    <row r="185" spans="1:5" x14ac:dyDescent="0.25">
      <c r="A185" s="29"/>
      <c r="B185" s="23" t="s">
        <v>14</v>
      </c>
      <c r="C185" s="27"/>
      <c r="D185" s="26" t="s">
        <v>15</v>
      </c>
      <c r="E185" s="22"/>
    </row>
    <row r="186" spans="1:5" x14ac:dyDescent="0.25">
      <c r="A186" s="29"/>
      <c r="B186" s="30">
        <f>INDEX(Data[],A183,6)</f>
        <v>0</v>
      </c>
      <c r="C186" s="31"/>
      <c r="D186" s="32">
        <f>INDEX(Data[],A183,7)</f>
        <v>0</v>
      </c>
      <c r="E186" s="33"/>
    </row>
    <row r="187" spans="1:5" x14ac:dyDescent="0.25">
      <c r="A187" s="29"/>
      <c r="B187" s="23" t="s">
        <v>16</v>
      </c>
      <c r="C187" s="24"/>
      <c r="D187" s="24"/>
      <c r="E187" s="25"/>
    </row>
    <row r="188" spans="1:5" ht="15.75" thickBot="1" x14ac:dyDescent="0.3">
      <c r="A188" s="29"/>
      <c r="B188" s="34">
        <f>INDEX(Data[],A183,8)</f>
        <v>0</v>
      </c>
      <c r="C188" s="35"/>
      <c r="D188" s="35" t="e">
        <f>INDEX(Data[],C185,5)</f>
        <v>#VALUE!</v>
      </c>
      <c r="E188" s="36"/>
    </row>
    <row r="189" spans="1:5" ht="15.75" thickBot="1" x14ac:dyDescent="0.3"/>
    <row r="190" spans="1:5" x14ac:dyDescent="0.25">
      <c r="A190" s="29">
        <f t="shared" ref="A190" si="17">A183+1</f>
        <v>27</v>
      </c>
      <c r="B190" s="16" t="s">
        <v>12</v>
      </c>
      <c r="C190" s="17" t="str">
        <f>TEXT(INDEX(Data[],A190,2),"mm/dd/yy")&amp;" "&amp;IF(INDEX(Data[],A190,3)="",TEXT(INDEX(Data[],A190,4),"hh:mm ")&amp;"- "&amp;TEXT(INDEX(Data[],A190,5),"hh:mm "),"- " &amp; TEXT(INDEX(Data[],A190,3),"mm/dd/yy"))</f>
        <v xml:space="preserve">01/00/00 00:00 - 00:00 </v>
      </c>
      <c r="D190" s="18" t="s">
        <v>3</v>
      </c>
      <c r="E190" s="19" t="str">
        <f>Data!$B$3</f>
        <v>Jephunneh Mabini</v>
      </c>
    </row>
    <row r="191" spans="1:5" x14ac:dyDescent="0.25">
      <c r="A191" s="29"/>
      <c r="B191" s="20" t="s">
        <v>13</v>
      </c>
      <c r="C191" s="15" t="str">
        <f>Data!$B$1</f>
        <v>Jephunneh Mabini</v>
      </c>
      <c r="D191" s="14" t="s">
        <v>2</v>
      </c>
      <c r="E191" s="21" t="str">
        <f>Data!$B$4</f>
        <v>Mr. Edsel C. Paray</v>
      </c>
    </row>
    <row r="192" spans="1:5" x14ac:dyDescent="0.25">
      <c r="A192" s="29"/>
      <c r="B192" s="23" t="s">
        <v>14</v>
      </c>
      <c r="C192" s="27"/>
      <c r="D192" s="26" t="s">
        <v>15</v>
      </c>
      <c r="E192" s="22"/>
    </row>
    <row r="193" spans="1:5" x14ac:dyDescent="0.25">
      <c r="A193" s="29"/>
      <c r="B193" s="30">
        <f>INDEX(Data[],A190,6)</f>
        <v>0</v>
      </c>
      <c r="C193" s="31"/>
      <c r="D193" s="32">
        <f>INDEX(Data[],A190,7)</f>
        <v>0</v>
      </c>
      <c r="E193" s="33"/>
    </row>
    <row r="194" spans="1:5" x14ac:dyDescent="0.25">
      <c r="A194" s="29"/>
      <c r="B194" s="23" t="s">
        <v>16</v>
      </c>
      <c r="C194" s="24"/>
      <c r="D194" s="24"/>
      <c r="E194" s="25"/>
    </row>
    <row r="195" spans="1:5" ht="15.75" thickBot="1" x14ac:dyDescent="0.3">
      <c r="A195" s="29"/>
      <c r="B195" s="34">
        <f>INDEX(Data[],A190,8)</f>
        <v>0</v>
      </c>
      <c r="C195" s="35"/>
      <c r="D195" s="35" t="e">
        <f>INDEX(Data[],C192,5)</f>
        <v>#VALUE!</v>
      </c>
      <c r="E195" s="36"/>
    </row>
    <row r="196" spans="1:5" ht="15.75" thickBot="1" x14ac:dyDescent="0.3"/>
    <row r="197" spans="1:5" x14ac:dyDescent="0.25">
      <c r="A197" s="29">
        <f>A190+1</f>
        <v>28</v>
      </c>
      <c r="B197" s="16" t="s">
        <v>12</v>
      </c>
      <c r="C197" s="17" t="str">
        <f>TEXT(INDEX(Data[],A197,2),"mm/dd/yy")&amp;" "&amp;IF(INDEX(Data[],A197,3)="",TEXT(INDEX(Data[],A197,4),"hh:mm ")&amp;"- "&amp;TEXT(INDEX(Data[],A197,5),"hh:mm "),"- " &amp; TEXT(INDEX(Data[],A197,3),"mm/dd/yy"))</f>
        <v xml:space="preserve">01/00/00 00:00 - 00:00 </v>
      </c>
      <c r="D197" s="18" t="s">
        <v>3</v>
      </c>
      <c r="E197" s="19" t="str">
        <f>Data!$B$3</f>
        <v>Jephunneh Mabini</v>
      </c>
    </row>
    <row r="198" spans="1:5" x14ac:dyDescent="0.25">
      <c r="A198" s="29"/>
      <c r="B198" s="20" t="s">
        <v>13</v>
      </c>
      <c r="C198" s="15" t="str">
        <f>Data!$B$1</f>
        <v>Jephunneh Mabini</v>
      </c>
      <c r="D198" s="14" t="s">
        <v>2</v>
      </c>
      <c r="E198" s="21" t="str">
        <f>Data!$B$4</f>
        <v>Mr. Edsel C. Paray</v>
      </c>
    </row>
    <row r="199" spans="1:5" x14ac:dyDescent="0.25">
      <c r="A199" s="29"/>
      <c r="B199" s="23" t="s">
        <v>14</v>
      </c>
      <c r="C199" s="27"/>
      <c r="D199" s="26" t="s">
        <v>15</v>
      </c>
      <c r="E199" s="22"/>
    </row>
    <row r="200" spans="1:5" x14ac:dyDescent="0.25">
      <c r="A200" s="29"/>
      <c r="B200" s="30">
        <f>INDEX(Data[],A197,6)</f>
        <v>0</v>
      </c>
      <c r="C200" s="31"/>
      <c r="D200" s="32">
        <f>INDEX(Data[],A197,7)</f>
        <v>0</v>
      </c>
      <c r="E200" s="33"/>
    </row>
    <row r="201" spans="1:5" x14ac:dyDescent="0.25">
      <c r="A201" s="29"/>
      <c r="B201" s="23" t="s">
        <v>16</v>
      </c>
      <c r="C201" s="24"/>
      <c r="D201" s="24"/>
      <c r="E201" s="25"/>
    </row>
    <row r="202" spans="1:5" ht="15.75" thickBot="1" x14ac:dyDescent="0.3">
      <c r="A202" s="29"/>
      <c r="B202" s="34">
        <f>INDEX(Data[],A197,8)</f>
        <v>0</v>
      </c>
      <c r="C202" s="35"/>
      <c r="D202" s="35" t="e">
        <f>INDEX(Data[],C199,5)</f>
        <v>#VALUE!</v>
      </c>
      <c r="E202" s="36"/>
    </row>
    <row r="203" spans="1:5" ht="15.75" thickBot="1" x14ac:dyDescent="0.3"/>
    <row r="204" spans="1:5" x14ac:dyDescent="0.25">
      <c r="A204" s="29">
        <f>A197+1</f>
        <v>29</v>
      </c>
      <c r="B204" s="16" t="s">
        <v>12</v>
      </c>
      <c r="C204" s="17" t="str">
        <f>TEXT(INDEX(Data[],A204,2),"mm/dd/yy")&amp;" "&amp;IF(INDEX(Data[],A204,3)="",TEXT(INDEX(Data[],A204,4),"hh:mm ")&amp;"- "&amp;TEXT(INDEX(Data[],A204,5),"hh:mm "),"- " &amp; TEXT(INDEX(Data[],A204,3),"mm/dd/yy"))</f>
        <v xml:space="preserve">01/00/00 00:00 - 00:00 </v>
      </c>
      <c r="D204" s="18" t="s">
        <v>3</v>
      </c>
      <c r="E204" s="19" t="str">
        <f>Data!$B$3</f>
        <v>Jephunneh Mabini</v>
      </c>
    </row>
    <row r="205" spans="1:5" x14ac:dyDescent="0.25">
      <c r="A205" s="29"/>
      <c r="B205" s="20" t="s">
        <v>13</v>
      </c>
      <c r="C205" s="15" t="str">
        <f>Data!$B$1</f>
        <v>Jephunneh Mabini</v>
      </c>
      <c r="D205" s="14" t="s">
        <v>2</v>
      </c>
      <c r="E205" s="21" t="str">
        <f>Data!$B$4</f>
        <v>Mr. Edsel C. Paray</v>
      </c>
    </row>
    <row r="206" spans="1:5" x14ac:dyDescent="0.25">
      <c r="A206" s="29"/>
      <c r="B206" s="23" t="s">
        <v>14</v>
      </c>
      <c r="C206" s="27"/>
      <c r="D206" s="26" t="s">
        <v>15</v>
      </c>
      <c r="E206" s="22"/>
    </row>
    <row r="207" spans="1:5" x14ac:dyDescent="0.25">
      <c r="A207" s="29"/>
      <c r="B207" s="30">
        <f>INDEX(Data[],A204,6)</f>
        <v>0</v>
      </c>
      <c r="C207" s="31"/>
      <c r="D207" s="32">
        <f>INDEX(Data[],A204,7)</f>
        <v>0</v>
      </c>
      <c r="E207" s="33"/>
    </row>
    <row r="208" spans="1:5" x14ac:dyDescent="0.25">
      <c r="A208" s="29"/>
      <c r="B208" s="23" t="s">
        <v>16</v>
      </c>
      <c r="C208" s="24"/>
      <c r="D208" s="24"/>
      <c r="E208" s="25"/>
    </row>
    <row r="209" spans="1:5" ht="15.75" thickBot="1" x14ac:dyDescent="0.3">
      <c r="A209" s="29"/>
      <c r="B209" s="34">
        <f>INDEX(Data[],A204,8)</f>
        <v>0</v>
      </c>
      <c r="C209" s="35"/>
      <c r="D209" s="35" t="e">
        <f>INDEX(Data[],C206,5)</f>
        <v>#VALUE!</v>
      </c>
      <c r="E209" s="36"/>
    </row>
    <row r="210" spans="1:5" ht="15.75" thickBot="1" x14ac:dyDescent="0.3"/>
    <row r="211" spans="1:5" x14ac:dyDescent="0.25">
      <c r="A211" s="29">
        <f>A204+1</f>
        <v>30</v>
      </c>
      <c r="B211" s="16" t="s">
        <v>12</v>
      </c>
      <c r="C211" s="17" t="str">
        <f>TEXT(INDEX(Data[],A211,2),"mm/dd/yy")&amp;" "&amp;IF(INDEX(Data[],A211,3)="",TEXT(INDEX(Data[],A211,4),"hh:mm ")&amp;"- "&amp;TEXT(INDEX(Data[],A211,5),"hh:mm "),"- " &amp; TEXT(INDEX(Data[],A211,3),"mm/dd/yy"))</f>
        <v xml:space="preserve">01/00/00 00:00 - 00:00 </v>
      </c>
      <c r="D211" s="18" t="s">
        <v>3</v>
      </c>
      <c r="E211" s="19" t="str">
        <f>Data!$B$3</f>
        <v>Jephunneh Mabini</v>
      </c>
    </row>
    <row r="212" spans="1:5" x14ac:dyDescent="0.25">
      <c r="A212" s="29"/>
      <c r="B212" s="20" t="s">
        <v>13</v>
      </c>
      <c r="C212" s="15" t="str">
        <f>Data!$B$1</f>
        <v>Jephunneh Mabini</v>
      </c>
      <c r="D212" s="14" t="s">
        <v>2</v>
      </c>
      <c r="E212" s="21" t="str">
        <f>Data!$B$4</f>
        <v>Mr. Edsel C. Paray</v>
      </c>
    </row>
    <row r="213" spans="1:5" x14ac:dyDescent="0.25">
      <c r="A213" s="29"/>
      <c r="B213" s="23" t="s">
        <v>14</v>
      </c>
      <c r="C213" s="27"/>
      <c r="D213" s="26" t="s">
        <v>15</v>
      </c>
      <c r="E213" s="22"/>
    </row>
    <row r="214" spans="1:5" x14ac:dyDescent="0.25">
      <c r="A214" s="29"/>
      <c r="B214" s="30">
        <f>INDEX(Data[],A211,6)</f>
        <v>0</v>
      </c>
      <c r="C214" s="31"/>
      <c r="D214" s="32">
        <f>INDEX(Data[],A211,7)</f>
        <v>0</v>
      </c>
      <c r="E214" s="33"/>
    </row>
    <row r="215" spans="1:5" x14ac:dyDescent="0.25">
      <c r="A215" s="29"/>
      <c r="B215" s="23" t="s">
        <v>16</v>
      </c>
      <c r="C215" s="24"/>
      <c r="D215" s="24"/>
      <c r="E215" s="25"/>
    </row>
    <row r="216" spans="1:5" ht="15.75" thickBot="1" x14ac:dyDescent="0.3">
      <c r="A216" s="29"/>
      <c r="B216" s="34">
        <f>INDEX(Data[],A211,8)</f>
        <v>0</v>
      </c>
      <c r="C216" s="35"/>
      <c r="D216" s="35" t="e">
        <f>INDEX(Data[],C213,5)</f>
        <v>#VALUE!</v>
      </c>
      <c r="E216" s="36"/>
    </row>
    <row r="217" spans="1:5" ht="15.75" thickBot="1" x14ac:dyDescent="0.3"/>
    <row r="218" spans="1:5" x14ac:dyDescent="0.25">
      <c r="A218" s="29">
        <f t="shared" ref="A218" si="18">A211+1</f>
        <v>31</v>
      </c>
      <c r="B218" s="16" t="s">
        <v>12</v>
      </c>
      <c r="C218" s="17" t="str">
        <f>TEXT(INDEX(Data[],A218,2),"mm/dd/yy")&amp;" "&amp;IF(INDEX(Data[],A218,3)="",TEXT(INDEX(Data[],A218,4),"hh:mm ")&amp;"- "&amp;TEXT(INDEX(Data[],A218,5),"hh:mm "),"- " &amp; TEXT(INDEX(Data[],A218,3),"mm/dd/yy"))</f>
        <v xml:space="preserve">01/00/00 00:00 - 00:00 </v>
      </c>
      <c r="D218" s="18" t="s">
        <v>3</v>
      </c>
      <c r="E218" s="19" t="str">
        <f>Data!$B$3</f>
        <v>Jephunneh Mabini</v>
      </c>
    </row>
    <row r="219" spans="1:5" x14ac:dyDescent="0.25">
      <c r="A219" s="29"/>
      <c r="B219" s="20" t="s">
        <v>13</v>
      </c>
      <c r="C219" s="15" t="str">
        <f>Data!$B$1</f>
        <v>Jephunneh Mabini</v>
      </c>
      <c r="D219" s="14" t="s">
        <v>2</v>
      </c>
      <c r="E219" s="21" t="str">
        <f>Data!$B$4</f>
        <v>Mr. Edsel C. Paray</v>
      </c>
    </row>
    <row r="220" spans="1:5" x14ac:dyDescent="0.25">
      <c r="A220" s="29"/>
      <c r="B220" s="23" t="s">
        <v>14</v>
      </c>
      <c r="C220" s="27"/>
      <c r="D220" s="26" t="s">
        <v>15</v>
      </c>
      <c r="E220" s="22"/>
    </row>
    <row r="221" spans="1:5" x14ac:dyDescent="0.25">
      <c r="A221" s="29"/>
      <c r="B221" s="30">
        <f>INDEX(Data[],A218,6)</f>
        <v>0</v>
      </c>
      <c r="C221" s="31"/>
      <c r="D221" s="32">
        <f>INDEX(Data[],A218,7)</f>
        <v>0</v>
      </c>
      <c r="E221" s="33"/>
    </row>
    <row r="222" spans="1:5" x14ac:dyDescent="0.25">
      <c r="A222" s="29"/>
      <c r="B222" s="23" t="s">
        <v>16</v>
      </c>
      <c r="C222" s="24"/>
      <c r="D222" s="24"/>
      <c r="E222" s="25"/>
    </row>
    <row r="223" spans="1:5" ht="15.75" thickBot="1" x14ac:dyDescent="0.3">
      <c r="A223" s="29"/>
      <c r="B223" s="34">
        <f>INDEX(Data[],A218,8)</f>
        <v>0</v>
      </c>
      <c r="C223" s="35"/>
      <c r="D223" s="35" t="e">
        <f>INDEX(Data[],C220,5)</f>
        <v>#VALUE!</v>
      </c>
      <c r="E223" s="36"/>
    </row>
    <row r="224" spans="1:5" ht="15.75" thickBot="1" x14ac:dyDescent="0.3"/>
    <row r="225" spans="1:5" x14ac:dyDescent="0.25">
      <c r="A225" s="29">
        <f t="shared" ref="A225" si="19">A218+1</f>
        <v>32</v>
      </c>
      <c r="B225" s="16" t="s">
        <v>12</v>
      </c>
      <c r="C225" s="17" t="str">
        <f>TEXT(INDEX(Data[],A225,2),"mm/dd/yy")&amp;" "&amp;IF(INDEX(Data[],A225,3)="",TEXT(INDEX(Data[],A225,4),"hh:mm ")&amp;"- "&amp;TEXT(INDEX(Data[],A225,5),"hh:mm "),"- " &amp; TEXT(INDEX(Data[],A225,3),"mm/dd/yy"))</f>
        <v xml:space="preserve">01/00/00 00:00 - 00:00 </v>
      </c>
      <c r="D225" s="18" t="s">
        <v>3</v>
      </c>
      <c r="E225" s="19" t="str">
        <f>Data!$B$3</f>
        <v>Jephunneh Mabini</v>
      </c>
    </row>
    <row r="226" spans="1:5" x14ac:dyDescent="0.25">
      <c r="A226" s="29"/>
      <c r="B226" s="20" t="s">
        <v>13</v>
      </c>
      <c r="C226" s="15" t="str">
        <f>Data!$B$1</f>
        <v>Jephunneh Mabini</v>
      </c>
      <c r="D226" s="14" t="s">
        <v>2</v>
      </c>
      <c r="E226" s="21" t="str">
        <f>Data!$B$4</f>
        <v>Mr. Edsel C. Paray</v>
      </c>
    </row>
    <row r="227" spans="1:5" x14ac:dyDescent="0.25">
      <c r="A227" s="29"/>
      <c r="B227" s="23" t="s">
        <v>14</v>
      </c>
      <c r="C227" s="27"/>
      <c r="D227" s="26" t="s">
        <v>15</v>
      </c>
      <c r="E227" s="22"/>
    </row>
    <row r="228" spans="1:5" x14ac:dyDescent="0.25">
      <c r="A228" s="29"/>
      <c r="B228" s="30">
        <f>INDEX(Data[],A225,6)</f>
        <v>0</v>
      </c>
      <c r="C228" s="31"/>
      <c r="D228" s="32">
        <f>INDEX(Data[],A225,7)</f>
        <v>0</v>
      </c>
      <c r="E228" s="33"/>
    </row>
    <row r="229" spans="1:5" x14ac:dyDescent="0.25">
      <c r="A229" s="29"/>
      <c r="B229" s="23" t="s">
        <v>16</v>
      </c>
      <c r="C229" s="24"/>
      <c r="D229" s="24"/>
      <c r="E229" s="25"/>
    </row>
    <row r="230" spans="1:5" ht="15.75" thickBot="1" x14ac:dyDescent="0.3">
      <c r="A230" s="29"/>
      <c r="B230" s="34">
        <f>INDEX(Data[],A225,8)</f>
        <v>0</v>
      </c>
      <c r="C230" s="35"/>
      <c r="D230" s="35" t="e">
        <f>INDEX(Data[],C227,5)</f>
        <v>#VALUE!</v>
      </c>
      <c r="E230" s="36"/>
    </row>
    <row r="231" spans="1:5" ht="15.75" thickBot="1" x14ac:dyDescent="0.3"/>
    <row r="232" spans="1:5" x14ac:dyDescent="0.25">
      <c r="A232" s="29">
        <f t="shared" ref="A232" si="20">A225+1</f>
        <v>33</v>
      </c>
      <c r="B232" s="16" t="s">
        <v>12</v>
      </c>
      <c r="C232" s="17" t="str">
        <f>TEXT(INDEX(Data[],A232,2),"mm/dd/yy")&amp;" "&amp;IF(INDEX(Data[],A232,3)="",TEXT(INDEX(Data[],A232,4),"hh:mm ")&amp;"- "&amp;TEXT(INDEX(Data[],A232,5),"hh:mm "),"- " &amp; TEXT(INDEX(Data[],A232,3),"mm/dd/yy"))</f>
        <v xml:space="preserve">01/00/00 00:00 - 00:00 </v>
      </c>
      <c r="D232" s="18" t="s">
        <v>3</v>
      </c>
      <c r="E232" s="19" t="str">
        <f>Data!$B$3</f>
        <v>Jephunneh Mabini</v>
      </c>
    </row>
    <row r="233" spans="1:5" x14ac:dyDescent="0.25">
      <c r="A233" s="29"/>
      <c r="B233" s="20" t="s">
        <v>13</v>
      </c>
      <c r="C233" s="15" t="str">
        <f>Data!$B$1</f>
        <v>Jephunneh Mabini</v>
      </c>
      <c r="D233" s="14" t="s">
        <v>2</v>
      </c>
      <c r="E233" s="21" t="str">
        <f>Data!$B$4</f>
        <v>Mr. Edsel C. Paray</v>
      </c>
    </row>
    <row r="234" spans="1:5" x14ac:dyDescent="0.25">
      <c r="A234" s="29"/>
      <c r="B234" s="23" t="s">
        <v>14</v>
      </c>
      <c r="C234" s="27"/>
      <c r="D234" s="26" t="s">
        <v>15</v>
      </c>
      <c r="E234" s="22"/>
    </row>
    <row r="235" spans="1:5" x14ac:dyDescent="0.25">
      <c r="A235" s="29"/>
      <c r="B235" s="30">
        <f>INDEX(Data[],A232,6)</f>
        <v>0</v>
      </c>
      <c r="C235" s="31"/>
      <c r="D235" s="32">
        <f>INDEX(Data[],A232,7)</f>
        <v>0</v>
      </c>
      <c r="E235" s="33"/>
    </row>
    <row r="236" spans="1:5" x14ac:dyDescent="0.25">
      <c r="A236" s="29"/>
      <c r="B236" s="23" t="s">
        <v>16</v>
      </c>
      <c r="C236" s="24"/>
      <c r="D236" s="24"/>
      <c r="E236" s="25"/>
    </row>
    <row r="237" spans="1:5" ht="15.75" thickBot="1" x14ac:dyDescent="0.3">
      <c r="A237" s="29"/>
      <c r="B237" s="34">
        <f>INDEX(Data[],A232,8)</f>
        <v>0</v>
      </c>
      <c r="C237" s="35"/>
      <c r="D237" s="35" t="e">
        <f>INDEX(Data[],C234,5)</f>
        <v>#VALUE!</v>
      </c>
      <c r="E237" s="36"/>
    </row>
    <row r="238" spans="1:5" ht="15.75" thickBot="1" x14ac:dyDescent="0.3"/>
    <row r="239" spans="1:5" x14ac:dyDescent="0.25">
      <c r="A239" s="29">
        <f t="shared" ref="A239" si="21">A232+1</f>
        <v>34</v>
      </c>
      <c r="B239" s="16" t="s">
        <v>12</v>
      </c>
      <c r="C239" s="17" t="str">
        <f>TEXT(INDEX(Data[],A239,2),"mm/dd/yy")&amp;" "&amp;IF(INDEX(Data[],A239,3)="",TEXT(INDEX(Data[],A239,4),"hh:mm ")&amp;"- "&amp;TEXT(INDEX(Data[],A239,5),"hh:mm "),"- " &amp; TEXT(INDEX(Data[],A239,3),"mm/dd/yy"))</f>
        <v xml:space="preserve">01/00/00 00:00 - 00:00 </v>
      </c>
      <c r="D239" s="18" t="s">
        <v>3</v>
      </c>
      <c r="E239" s="19" t="str">
        <f>Data!$B$3</f>
        <v>Jephunneh Mabini</v>
      </c>
    </row>
    <row r="240" spans="1:5" x14ac:dyDescent="0.25">
      <c r="A240" s="29"/>
      <c r="B240" s="20" t="s">
        <v>13</v>
      </c>
      <c r="C240" s="15" t="str">
        <f>Data!$B$1</f>
        <v>Jephunneh Mabini</v>
      </c>
      <c r="D240" s="14" t="s">
        <v>2</v>
      </c>
      <c r="E240" s="21" t="str">
        <f>Data!$B$4</f>
        <v>Mr. Edsel C. Paray</v>
      </c>
    </row>
    <row r="241" spans="1:5" x14ac:dyDescent="0.25">
      <c r="A241" s="29"/>
      <c r="B241" s="23" t="s">
        <v>14</v>
      </c>
      <c r="C241" s="27"/>
      <c r="D241" s="26" t="s">
        <v>15</v>
      </c>
      <c r="E241" s="22"/>
    </row>
    <row r="242" spans="1:5" x14ac:dyDescent="0.25">
      <c r="A242" s="29"/>
      <c r="B242" s="30">
        <f>INDEX(Data[],A239,6)</f>
        <v>0</v>
      </c>
      <c r="C242" s="31"/>
      <c r="D242" s="32">
        <f>INDEX(Data[],A239,7)</f>
        <v>0</v>
      </c>
      <c r="E242" s="33"/>
    </row>
    <row r="243" spans="1:5" x14ac:dyDescent="0.25">
      <c r="A243" s="29"/>
      <c r="B243" s="23" t="s">
        <v>16</v>
      </c>
      <c r="C243" s="24"/>
      <c r="D243" s="24"/>
      <c r="E243" s="25"/>
    </row>
    <row r="244" spans="1:5" ht="15.75" thickBot="1" x14ac:dyDescent="0.3">
      <c r="A244" s="29"/>
      <c r="B244" s="34">
        <f>INDEX(Data[],A239,8)</f>
        <v>0</v>
      </c>
      <c r="C244" s="35"/>
      <c r="D244" s="35" t="e">
        <f>INDEX(Data[],C241,5)</f>
        <v>#VALUE!</v>
      </c>
      <c r="E244" s="36"/>
    </row>
    <row r="245" spans="1:5" ht="15.75" thickBot="1" x14ac:dyDescent="0.3"/>
    <row r="246" spans="1:5" x14ac:dyDescent="0.25">
      <c r="A246" s="29">
        <f t="shared" ref="A246" si="22">A239+1</f>
        <v>35</v>
      </c>
      <c r="B246" s="16" t="s">
        <v>12</v>
      </c>
      <c r="C246" s="17" t="str">
        <f>TEXT(INDEX(Data[],A246,2),"mm/dd/yy")&amp;" "&amp;IF(INDEX(Data[],A246,3)="",TEXT(INDEX(Data[],A246,4),"hh:mm ")&amp;"- "&amp;TEXT(INDEX(Data[],A246,5),"hh:mm "),"- " &amp; TEXT(INDEX(Data[],A246,3),"mm/dd/yy"))</f>
        <v xml:space="preserve">01/00/00 00:00 - 00:00 </v>
      </c>
      <c r="D246" s="18" t="s">
        <v>3</v>
      </c>
      <c r="E246" s="19" t="str">
        <f>Data!$B$3</f>
        <v>Jephunneh Mabini</v>
      </c>
    </row>
    <row r="247" spans="1:5" x14ac:dyDescent="0.25">
      <c r="A247" s="29"/>
      <c r="B247" s="20" t="s">
        <v>13</v>
      </c>
      <c r="C247" s="15" t="str">
        <f>Data!$B$1</f>
        <v>Jephunneh Mabini</v>
      </c>
      <c r="D247" s="14" t="s">
        <v>2</v>
      </c>
      <c r="E247" s="21" t="str">
        <f>Data!$B$4</f>
        <v>Mr. Edsel C. Paray</v>
      </c>
    </row>
    <row r="248" spans="1:5" x14ac:dyDescent="0.25">
      <c r="A248" s="29"/>
      <c r="B248" s="23" t="s">
        <v>14</v>
      </c>
      <c r="C248" s="27"/>
      <c r="D248" s="26" t="s">
        <v>15</v>
      </c>
      <c r="E248" s="22"/>
    </row>
    <row r="249" spans="1:5" x14ac:dyDescent="0.25">
      <c r="A249" s="29"/>
      <c r="B249" s="30">
        <f>INDEX(Data[],A246,6)</f>
        <v>0</v>
      </c>
      <c r="C249" s="31"/>
      <c r="D249" s="32">
        <f>INDEX(Data[],A246,7)</f>
        <v>0</v>
      </c>
      <c r="E249" s="33"/>
    </row>
    <row r="250" spans="1:5" x14ac:dyDescent="0.25">
      <c r="A250" s="29"/>
      <c r="B250" s="23" t="s">
        <v>16</v>
      </c>
      <c r="C250" s="24"/>
      <c r="D250" s="24"/>
      <c r="E250" s="25"/>
    </row>
    <row r="251" spans="1:5" ht="15.75" thickBot="1" x14ac:dyDescent="0.3">
      <c r="A251" s="29"/>
      <c r="B251" s="34">
        <f>INDEX(Data[],A246,8)</f>
        <v>0</v>
      </c>
      <c r="C251" s="35"/>
      <c r="D251" s="35" t="e">
        <f>INDEX(Data[],C248,5)</f>
        <v>#VALUE!</v>
      </c>
      <c r="E251" s="36"/>
    </row>
  </sheetData>
  <mergeCells count="140">
    <mergeCell ref="A239:A244"/>
    <mergeCell ref="B242:C242"/>
    <mergeCell ref="D242:E242"/>
    <mergeCell ref="B244:E244"/>
    <mergeCell ref="A246:A251"/>
    <mergeCell ref="B249:C249"/>
    <mergeCell ref="D249:E249"/>
    <mergeCell ref="B251:E251"/>
    <mergeCell ref="A225:A230"/>
    <mergeCell ref="B228:C228"/>
    <mergeCell ref="D228:E228"/>
    <mergeCell ref="B230:E230"/>
    <mergeCell ref="A232:A237"/>
    <mergeCell ref="B235:C235"/>
    <mergeCell ref="D235:E235"/>
    <mergeCell ref="B237:E237"/>
    <mergeCell ref="A211:A216"/>
    <mergeCell ref="B214:C214"/>
    <mergeCell ref="D214:E214"/>
    <mergeCell ref="B216:E216"/>
    <mergeCell ref="A218:A223"/>
    <mergeCell ref="B221:C221"/>
    <mergeCell ref="D221:E221"/>
    <mergeCell ref="B223:E223"/>
    <mergeCell ref="A197:A202"/>
    <mergeCell ref="B200:C200"/>
    <mergeCell ref="D200:E200"/>
    <mergeCell ref="B202:E202"/>
    <mergeCell ref="A204:A209"/>
    <mergeCell ref="B207:C207"/>
    <mergeCell ref="D207:E207"/>
    <mergeCell ref="B209:E209"/>
    <mergeCell ref="A183:A188"/>
    <mergeCell ref="B186:C186"/>
    <mergeCell ref="D186:E186"/>
    <mergeCell ref="B188:E188"/>
    <mergeCell ref="A190:A195"/>
    <mergeCell ref="B193:C193"/>
    <mergeCell ref="D193:E193"/>
    <mergeCell ref="B195:E195"/>
    <mergeCell ref="A169:A174"/>
    <mergeCell ref="B172:C172"/>
    <mergeCell ref="D172:E172"/>
    <mergeCell ref="B174:E174"/>
    <mergeCell ref="A176:A181"/>
    <mergeCell ref="B179:C179"/>
    <mergeCell ref="D179:E179"/>
    <mergeCell ref="B181:E181"/>
    <mergeCell ref="A155:A160"/>
    <mergeCell ref="B158:C158"/>
    <mergeCell ref="D158:E158"/>
    <mergeCell ref="B160:E160"/>
    <mergeCell ref="A162:A167"/>
    <mergeCell ref="B165:C165"/>
    <mergeCell ref="D165:E165"/>
    <mergeCell ref="B167:E167"/>
    <mergeCell ref="A141:A146"/>
    <mergeCell ref="B144:C144"/>
    <mergeCell ref="D144:E144"/>
    <mergeCell ref="B146:E146"/>
    <mergeCell ref="A148:A153"/>
    <mergeCell ref="B151:C151"/>
    <mergeCell ref="D151:E151"/>
    <mergeCell ref="B153:E153"/>
    <mergeCell ref="A127:A132"/>
    <mergeCell ref="B130:C130"/>
    <mergeCell ref="D130:E130"/>
    <mergeCell ref="B132:E132"/>
    <mergeCell ref="A134:A139"/>
    <mergeCell ref="B137:C137"/>
    <mergeCell ref="D137:E137"/>
    <mergeCell ref="B139:E139"/>
    <mergeCell ref="A113:A118"/>
    <mergeCell ref="B116:C116"/>
    <mergeCell ref="D116:E116"/>
    <mergeCell ref="B118:E118"/>
    <mergeCell ref="A120:A125"/>
    <mergeCell ref="B123:C123"/>
    <mergeCell ref="D123:E123"/>
    <mergeCell ref="B125:E125"/>
    <mergeCell ref="A99:A104"/>
    <mergeCell ref="B102:C102"/>
    <mergeCell ref="D102:E102"/>
    <mergeCell ref="B104:E104"/>
    <mergeCell ref="A106:A111"/>
    <mergeCell ref="B109:C109"/>
    <mergeCell ref="D109:E109"/>
    <mergeCell ref="B111:E111"/>
    <mergeCell ref="A85:A90"/>
    <mergeCell ref="B88:C88"/>
    <mergeCell ref="D88:E88"/>
    <mergeCell ref="B90:E90"/>
    <mergeCell ref="A92:A97"/>
    <mergeCell ref="B95:C95"/>
    <mergeCell ref="D95:E95"/>
    <mergeCell ref="B97:E97"/>
    <mergeCell ref="A71:A76"/>
    <mergeCell ref="B74:C74"/>
    <mergeCell ref="D74:E74"/>
    <mergeCell ref="B76:E76"/>
    <mergeCell ref="A78:A83"/>
    <mergeCell ref="B81:C81"/>
    <mergeCell ref="D81:E81"/>
    <mergeCell ref="B83:E83"/>
    <mergeCell ref="A57:A62"/>
    <mergeCell ref="B60:C60"/>
    <mergeCell ref="D60:E60"/>
    <mergeCell ref="B62:E62"/>
    <mergeCell ref="A64:A69"/>
    <mergeCell ref="B67:C67"/>
    <mergeCell ref="D67:E67"/>
    <mergeCell ref="B69:E69"/>
    <mergeCell ref="A43:A48"/>
    <mergeCell ref="B46:C46"/>
    <mergeCell ref="D46:E46"/>
    <mergeCell ref="B48:E48"/>
    <mergeCell ref="A50:A55"/>
    <mergeCell ref="B53:C53"/>
    <mergeCell ref="D53:E53"/>
    <mergeCell ref="B55:E55"/>
    <mergeCell ref="A29:A34"/>
    <mergeCell ref="B32:C32"/>
    <mergeCell ref="D32:E32"/>
    <mergeCell ref="B34:E34"/>
    <mergeCell ref="A36:A41"/>
    <mergeCell ref="B39:C39"/>
    <mergeCell ref="D39:E39"/>
    <mergeCell ref="B41:E41"/>
    <mergeCell ref="A22:A27"/>
    <mergeCell ref="B25:C25"/>
    <mergeCell ref="D25:E25"/>
    <mergeCell ref="B27:E27"/>
    <mergeCell ref="A8:A13"/>
    <mergeCell ref="A15:A20"/>
    <mergeCell ref="B18:C18"/>
    <mergeCell ref="D18:E18"/>
    <mergeCell ref="B20:E20"/>
    <mergeCell ref="B11:C11"/>
    <mergeCell ref="D11:E11"/>
    <mergeCell ref="B13:E1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Print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Shiongie</dc:creator>
  <cp:lastModifiedBy>Jephunneh Mabini</cp:lastModifiedBy>
  <dcterms:created xsi:type="dcterms:W3CDTF">2019-11-18T13:42:33Z</dcterms:created>
  <dcterms:modified xsi:type="dcterms:W3CDTF">2019-12-02T19:29:37Z</dcterms:modified>
</cp:coreProperties>
</file>