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G:\My Drive\0.FPTU\9.Capstone\0.FPTU\3.Templates\"/>
    </mc:Choice>
  </mc:AlternateContent>
  <xr:revisionPtr revIDLastSave="0" documentId="8_{4016DBFC-BDAA-403E-9C9F-85F3F27AD2EC}" xr6:coauthVersionLast="47" xr6:coauthVersionMax="47" xr10:uidLastSave="{00000000-0000-0000-0000-000000000000}"/>
  <bookViews>
    <workbookView xWindow="-110" yWindow="-110" windowWidth="19420" windowHeight="10300" activeTab="1" xr2:uid="{00000000-000D-0000-FFFF-FFFF00000000}"/>
  </bookViews>
  <sheets>
    <sheet name="Review 1" sheetId="3" r:id="rId1"/>
    <sheet name="Review 2" sheetId="1" r:id="rId2"/>
    <sheet name="Review 3- Final" sheetId="7" r:id="rId3"/>
    <sheet name="Rubric" sheetId="6" r:id="rId4"/>
    <sheet name="References" sheetId="8" r:id="rId5"/>
  </sheets>
  <externalReferences>
    <externalReference r:id="rId6"/>
  </externalReferences>
  <definedNames>
    <definedName name="_xlnm._FilterDatabase" localSheetId="2" hidden="1">'Review 3- Final'!$A$25:$E$29</definedName>
    <definedName name="_xlnm.criteria">[1]Configuration!$B$12:$K$27</definedName>
    <definedName name="grade_level">'Review 3- Final'!$D$10:$D$22</definedName>
    <definedName name="grade_table">References!$A$52:$D$56</definedName>
    <definedName name="_xlnm.Print_Area" localSheetId="0">'Review 1'!$A:$E</definedName>
    <definedName name="_xlnm.Print_Area" localSheetId="1">'Review 2'!$A:$E</definedName>
    <definedName name="_xlnm.Print_Titles" localSheetId="0">'Review 1'!$9:$9</definedName>
    <definedName name="_xlnm.Print_Titles" localSheetId="1">'Review 2'!$10:$10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E12" i="7"/>
  <c r="E13" i="7"/>
  <c r="E14" i="7"/>
  <c r="E15" i="7"/>
  <c r="E16" i="7"/>
  <c r="E17" i="7"/>
  <c r="E18" i="7"/>
  <c r="E19" i="7"/>
  <c r="E20" i="7"/>
  <c r="E21" i="7"/>
  <c r="E22" i="7"/>
  <c r="E10" i="7"/>
  <c r="B30" i="7"/>
  <c r="B27" i="7"/>
  <c r="B28" i="7"/>
  <c r="B29" i="7"/>
  <c r="B26" i="7"/>
  <c r="C17" i="6"/>
  <c r="C16" i="6"/>
  <c r="C15" i="6"/>
  <c r="C14" i="6"/>
  <c r="C13" i="6"/>
  <c r="C12" i="6"/>
  <c r="C11" i="6"/>
  <c r="C10" i="6"/>
  <c r="C9" i="6"/>
  <c r="C8" i="6"/>
  <c r="C7" i="6"/>
  <c r="C6" i="6"/>
  <c r="C5" i="6"/>
  <c r="C4" i="6"/>
  <c r="C3"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 authorId="0" shapeId="0" xr:uid="{00000000-0006-0000-0200-000001000000}">
      <text>
        <r>
          <rPr>
            <b/>
            <sz val="9"/>
            <color indexed="81"/>
            <rFont val="Tahoma"/>
            <family val="2"/>
          </rPr>
          <t>Admin:</t>
        </r>
        <r>
          <rPr>
            <sz val="9"/>
            <color indexed="81"/>
            <rFont val="Tahoma"/>
            <family val="2"/>
          </rPr>
          <t xml:space="preserve">
Reviewer dựa vào danh sách các tiêu chí để thực hiện việc đánh giá các khía cạnh của đồ án tốt nghiệp. Sau đó cho ý kiến tổng quát về đề tài
</t>
        </r>
      </text>
    </comment>
    <comment ref="D9" authorId="0" shapeId="0" xr:uid="{00000000-0006-0000-0200-000002000000}">
      <text>
        <r>
          <rPr>
            <b/>
            <sz val="9"/>
            <color indexed="81"/>
            <rFont val="Tahoma"/>
            <family val="2"/>
          </rPr>
          <t xml:space="preserve">Admin
</t>
        </r>
        <r>
          <rPr>
            <sz val="9"/>
            <color indexed="81"/>
            <rFont val="Tahoma"/>
            <family val="2"/>
          </rPr>
          <t xml:space="preserve">Reviewer give your evaluation result by select option in dropdownlist
</t>
        </r>
      </text>
    </comment>
    <comment ref="F9" authorId="0" shapeId="0" xr:uid="{00000000-0006-0000-0200-000003000000}">
      <text>
        <r>
          <rPr>
            <b/>
            <sz val="9"/>
            <color indexed="81"/>
            <rFont val="Tahoma"/>
            <family val="2"/>
          </rPr>
          <t>Admin:</t>
        </r>
        <r>
          <rPr>
            <sz val="9"/>
            <color indexed="81"/>
            <rFont val="Tahoma"/>
            <family val="2"/>
          </rPr>
          <t xml:space="preserve">
Give your comments if any</t>
        </r>
      </text>
    </comment>
    <comment ref="C25" authorId="0" shapeId="0" xr:uid="{00000000-0006-0000-0200-000004000000}">
      <text>
        <r>
          <rPr>
            <b/>
            <sz val="9"/>
            <color indexed="81"/>
            <rFont val="Tahoma"/>
            <family val="2"/>
          </rPr>
          <t>Admin:</t>
        </r>
        <r>
          <rPr>
            <sz val="9"/>
            <color indexed="81"/>
            <rFont val="Tahoma"/>
            <family val="2"/>
          </rPr>
          <t xml:space="preserve">
Reviewer đưa ra đề xuất chung cho toàn dự án đến với GVHD và team. Các đề xuất này mang tính tham khảo, quyết định cuối cùng về việc nhóm đồ án có được bảo vệ hay không sẽ thuộc về GVHD.
</t>
        </r>
      </text>
    </comment>
    <comment ref="E25" authorId="0" shapeId="0" xr:uid="{00000000-0006-0000-0200-000005000000}">
      <text>
        <r>
          <rPr>
            <b/>
            <sz val="9"/>
            <color indexed="81"/>
            <rFont val="Tahoma"/>
            <family val="2"/>
          </rPr>
          <t>Admin:</t>
        </r>
        <r>
          <rPr>
            <sz val="9"/>
            <color indexed="81"/>
            <rFont val="Tahoma"/>
            <family val="2"/>
          </rPr>
          <t xml:space="preserve">
GV review ghi các nhận xét chung của mình ở đây và giải thích lí do đưa ra các đề xuất đến GVHD
</t>
        </r>
      </text>
    </comment>
  </commentList>
</comments>
</file>

<file path=xl/sharedStrings.xml><?xml version="1.0" encoding="utf-8"?>
<sst xmlns="http://schemas.openxmlformats.org/spreadsheetml/2006/main" count="468" uniqueCount="273">
  <si>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</si>
  <si>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</si>
  <si>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</si>
  <si>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</si>
  <si>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Do any requirements conflict with or duplicate other requirements?</t>
  </si>
  <si>
    <t>Is each requirement in scope for the project?</t>
  </si>
  <si>
    <t>Can all of the requirements be implemented within known constraints?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</si>
  <si>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</si>
  <si>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</si>
  <si>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</si>
  <si>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</si>
  <si>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</si>
  <si>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</si>
  <si>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</si>
  <si>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</si>
  <si>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Multi Language support</t>
  </si>
  <si>
    <t>Check whether availability requirements are documented</t>
  </si>
  <si>
    <t>Question</t>
  </si>
  <si>
    <t>* Comments</t>
  </si>
  <si>
    <t>* Suggestion</t>
  </si>
  <si>
    <t>[       ] - Review again</t>
  </si>
  <si>
    <t>[       ] - Other</t>
  </si>
  <si>
    <t>Mandatory</t>
  </si>
  <si>
    <t>Yes</t>
  </si>
  <si>
    <t>No</t>
  </si>
  <si>
    <t>N/A</t>
  </si>
  <si>
    <t>Note</t>
  </si>
  <si>
    <t>Priority</t>
  </si>
  <si>
    <t>[       ] - Pass</t>
  </si>
  <si>
    <t xml:space="preserve">Project Code: </t>
    <phoneticPr fontId="0" type="noConversion"/>
  </si>
  <si>
    <t xml:space="preserve">Version of the work product: </t>
    <phoneticPr fontId="0" type="noConversion"/>
  </si>
  <si>
    <t xml:space="preserve">Reviewer(s): </t>
    <phoneticPr fontId="0" type="noConversion"/>
  </si>
  <si>
    <t xml:space="preserve">Work product' size: </t>
    <phoneticPr fontId="0" type="noConversion"/>
  </si>
  <si>
    <t>Is any security required?</t>
  </si>
  <si>
    <t>Is each requirement verifiable (such as by review, testing, demonstration, or analysis)?</t>
  </si>
  <si>
    <t>Effort spent on review (person-hour)</t>
  </si>
  <si>
    <t>Review date: &lt;DD-MMM-YY&gt;</t>
  </si>
  <si>
    <t>P1- Coverage of Objectives</t>
  </si>
  <si>
    <t>Is problem to solve stated clearly?</t>
  </si>
  <si>
    <t>Is size of system (Usecase Points) larged enough for members to do  in project?</t>
  </si>
  <si>
    <t>Is a functional overview of the system provided?</t>
  </si>
  <si>
    <t>If assumptions that affect implementation have been made, are they stated?</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</si>
  <si>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</si>
  <si>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</si>
  <si>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</si>
  <si>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</si>
  <si>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</si>
  <si>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</si>
  <si>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</si>
  <si>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D1- Correctness</t>
  </si>
  <si>
    <t>D1- Quality attributes</t>
  </si>
  <si>
    <t>D1- Special user requirements</t>
  </si>
  <si>
    <t>FPTU SE Capstone Project- Review 1 Checklist</t>
  </si>
  <si>
    <t>P6- Application of computing knowledge for Implementation</t>
  </si>
  <si>
    <t>P7-Complexity of algorithm/ internal processing</t>
  </si>
  <si>
    <t>P5-Technology choices for Software Architecture</t>
  </si>
  <si>
    <t xml:space="preserve">D3- Detail Design </t>
  </si>
  <si>
    <t xml:space="preserve">D2-Architecture Design
</t>
  </si>
  <si>
    <t xml:space="preserve">Appropriate using config file (connection string, access token), enumeration... </t>
  </si>
  <si>
    <t>Does the Logical Design (ERD) depicts relation between all entities in system? (Check entity, entity relationship, attributes of entity)</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</si>
  <si>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</si>
  <si>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</si>
  <si>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</si>
  <si>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Does the project use reasonable use of external services (3rd services- API)?</t>
  </si>
  <si>
    <t>Does source code follow coding convention ?</t>
  </si>
  <si>
    <t>Does project team understand and apply programming techniques: OOP, SOLID principles?</t>
  </si>
  <si>
    <t>FPTU SE Capstone Project- Review 2 Checklist</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</si>
  <si>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</si>
  <si>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</si>
  <si>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Have all shared data and resource between components been described? (Check API endpoints )</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</si>
  <si>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</si>
  <si>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</si>
  <si>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</si>
  <si>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</si>
  <si>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Does project apply design pattern for source code?</t>
  </si>
  <si>
    <t>Does database follow standard? (Check naming convention, key , foreign keys)</t>
  </si>
  <si>
    <t>Does project correctly state the problem to be solved?</t>
  </si>
  <si>
    <t>Does project choose the right algorithm to solve the problem?</t>
  </si>
  <si>
    <t>Does project use the right libraries / source code / services available  to solve the problem?</t>
  </si>
  <si>
    <t>Component</t>
  </si>
  <si>
    <t>Code</t>
  </si>
  <si>
    <t>Criteria</t>
  </si>
  <si>
    <t>Good
 6-8</t>
  </si>
  <si>
    <t>Acceptable
 4-6</t>
  </si>
  <si>
    <t>Fail
0-4</t>
  </si>
  <si>
    <t>Evaluation Criteria</t>
  </si>
  <si>
    <t>Product</t>
  </si>
  <si>
    <t>P1</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</si>
  <si>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</si>
  <si>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</si>
  <si>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</si>
  <si>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</si>
  <si>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 Problem to solve (innovation, creative, …)
- Size of system :weighted number of business flows, weighted actor and usecase count.
- Coverage of objectives
- Completenese of requirements
</t>
  </si>
  <si>
    <t>P2</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</si>
  <si>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</si>
  <si>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</si>
  <si>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</si>
  <si>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</si>
  <si>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</si>
  <si>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</si>
  <si>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</si>
  <si>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</si>
  <si>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</si>
  <si>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</si>
  <si>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 New business models/ Localize successful global business models
- New UI/UX: interaction by voice,AR , VR, 3D modesl ...  
- New Techs : Drone, Flycame, Edge computing…
- New algorithms: computer vision , deep learning …</t>
  </si>
  <si>
    <t>P4</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</si>
  <si>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</si>
  <si>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</si>
  <si>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</si>
  <si>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</si>
  <si>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</si>
  <si>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</si>
  <si>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</si>
  <si>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</si>
  <si>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</si>
  <si>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</si>
  <si>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</si>
  <si>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</si>
  <si>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</si>
  <si>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</si>
  <si>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</si>
  <si>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</si>
  <si>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</si>
  <si>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</si>
  <si>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</si>
  <si>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</si>
  <si>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</si>
  <si>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</si>
  <si>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</si>
  <si>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</si>
  <si>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</si>
  <si>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</si>
  <si>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</si>
  <si>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</si>
  <si>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</si>
  <si>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Document</t>
  </si>
  <si>
    <t>D1</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</si>
  <si>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</si>
  <si>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</si>
  <si>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</si>
  <si>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</si>
  <si>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</si>
  <si>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</si>
  <si>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</si>
  <si>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</si>
  <si>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</si>
  <si>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</si>
  <si>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</si>
  <si>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</si>
  <si>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</si>
  <si>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</si>
  <si>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</si>
  <si>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</si>
  <si>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</si>
  <si>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</si>
  <si>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</si>
  <si>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</si>
  <si>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</si>
  <si>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</si>
  <si>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</si>
  <si>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</si>
  <si>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</si>
  <si>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</si>
  <si>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</si>
  <si>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</si>
  <si>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</si>
  <si>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</si>
  <si>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</si>
  <si>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</si>
  <si>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</si>
  <si>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</si>
  <si>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</si>
  <si>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</si>
  <si>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</si>
  <si>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</si>
  <si>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</si>
  <si>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</si>
  <si>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</si>
  <si>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</si>
  <si>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</si>
  <si>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</si>
  <si>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</si>
  <si>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</si>
  <si>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</si>
  <si>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</si>
  <si>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Name</t>
  </si>
  <si>
    <t>Scope: Coverage of objectives</t>
  </si>
  <si>
    <t>Practical applicability</t>
  </si>
  <si>
    <t>Innovation and Creativity</t>
  </si>
  <si>
    <t>UI/UX</t>
  </si>
  <si>
    <t>Technology choices for Software Architecture</t>
  </si>
  <si>
    <t>Application of computing knowledge for Implementation</t>
  </si>
  <si>
    <t>Complexity of algorithm/ internal processing</t>
  </si>
  <si>
    <t>Technology choices for Deployment &amp; Maintenance</t>
  </si>
  <si>
    <t>User requirement and System Requirment</t>
  </si>
  <si>
    <t>Architecture Design Document</t>
  </si>
  <si>
    <t>Detail Design Document</t>
  </si>
  <si>
    <t>Testing Document</t>
  </si>
  <si>
    <t>System Deployment and Delivery Package</t>
  </si>
  <si>
    <t>Slides quality &amp;  presentation style &amp; Time management</t>
  </si>
  <si>
    <t>Software product demonstration</t>
  </si>
  <si>
    <t>Inquiry Handling style</t>
  </si>
  <si>
    <t>Grade Level</t>
  </si>
  <si>
    <t>Excellent 
8-10</t>
  </si>
  <si>
    <t>Excellent</t>
  </si>
  <si>
    <t>Good</t>
  </si>
  <si>
    <t xml:space="preserve">Grade </t>
  </si>
  <si>
    <t>Grade</t>
  </si>
  <si>
    <t>Acceptable</t>
  </si>
  <si>
    <t>Fail</t>
  </si>
  <si>
    <t>Index</t>
  </si>
  <si>
    <t>Min Point</t>
  </si>
  <si>
    <t>Max Point</t>
  </si>
  <si>
    <t>Reviewer Comment</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</si>
  <si>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</si>
  <si>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</si>
  <si>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</si>
  <si>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</si>
  <si>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</si>
  <si>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</si>
  <si>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</si>
  <si>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</si>
  <si>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</si>
  <si>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</si>
  <si>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</si>
  <si>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</si>
  <si>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</si>
  <si>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</si>
  <si>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</si>
  <si>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</si>
  <si>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</si>
  <si>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</si>
  <si>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</si>
  <si>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</si>
  <si>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</si>
  <si>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</si>
  <si>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</si>
  <si>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</si>
  <si>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</si>
  <si>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</si>
  <si>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</si>
  <si>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t xml:space="preserve">1. Final score is </t>
    </r>
    <r>
      <rPr>
        <b/>
        <sz val="12"/>
        <rFont val="Arial"/>
        <family val="2"/>
      </rPr>
      <t>&lt;4</t>
    </r>
  </si>
  <si>
    <t>OR</t>
  </si>
  <si>
    <t xml:space="preserve">Thiếu thành viên </t>
  </si>
  <si>
    <r>
      <t xml:space="preserve">2. Average score of each component (Product/Document/Presentation ) is </t>
    </r>
    <r>
      <rPr>
        <b/>
        <sz val="12"/>
        <rFont val="Arial"/>
        <family val="2"/>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</si>
  <si>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</si>
  <si>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</si>
  <si>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</si>
  <si>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</si>
  <si>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</si>
  <si>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</si>
  <si>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</si>
  <si>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Project Name</t>
  </si>
  <si>
    <t xml:space="preserve">Reviewer(s): </t>
  </si>
  <si>
    <t>Project Code</t>
  </si>
  <si>
    <t>Reviewer(s)</t>
  </si>
  <si>
    <t>Review Date</t>
  </si>
  <si>
    <t>Effort spent (manhour)</t>
  </si>
  <si>
    <t>FPTU SE Capstone Project- Review 3</t>
  </si>
  <si>
    <t>I. Criteria Evalutaion</t>
  </si>
  <si>
    <t>II. Final Evalutaion</t>
  </si>
  <si>
    <t>Count</t>
  </si>
  <si>
    <t>Suggestiion for Project Supervisor</t>
  </si>
  <si>
    <t>The project team should terminate the project because the output does not meet the criteria of the capstone project</t>
  </si>
  <si>
    <t>Check</t>
  </si>
  <si>
    <t>Reviewer(s) Comment</t>
  </si>
  <si>
    <t>X</t>
  </si>
  <si>
    <t>The project team's output needs more updates and should defend the project at the 2nd evaluation</t>
  </si>
  <si>
    <t>The project team's output needs some updates to qualify for the defense at 1st evaluation</t>
  </si>
  <si>
    <t>The project team is eligible for the defense at the 1st evaluation.</t>
  </si>
  <si>
    <t>Phần AI nhóm làm chưa tốt phần gợi ý từ hình ảnh ==&gt; cần xác định các vấn đề cần giải quyết rõ ràng hơn
Nhóm thực hiện được phần các tính năng của mạng xã hội</t>
  </si>
  <si>
    <t>Does project implement and enhance existing solutions for better result?</t>
  </si>
  <si>
    <t>Has the dataflow among all sub-systems been described? (Check activity diagrams/Flowcharts)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</si>
</sst>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
    <numFmt numFmtId="165" formatCode="0.0"/>
    <numFmt numFmtId="166" formatCode="_(* #,##0_);_(* \(#,##0\);_(* &quot;-&quot;??_);_(@_)"/>
  </numFmts>
  <fonts count="20">
    <font>
      <sz val="10"/>
      <name val="Arial"/>
      <family val="2"/>
    </font>
    <font>
      <sz val="10"/>
      <name val="Arial"/>
      <family val="2"/>
    </font>
    <font>
      <sz val="9"/>
      <name val="Arial"/>
      <family val="2"/>
    </font>
    <font>
      <b/>
      <sz val="9"/>
      <color indexed="9"/>
      <name val="Arial"/>
      <family val="2"/>
    </font>
    <font>
      <b/>
      <sz val="9"/>
      <name val="Arial"/>
      <family val="2"/>
    </font>
    <font>
      <sz val="16"/>
      <color indexed="18"/>
      <name val="Arial"/>
      <family val="2"/>
    </font>
    <font>
      <sz val="10"/>
      <name val="Arial"/>
      <family val="2"/>
    </font>
    <font>
      <b/>
      <sz val="10"/>
      <color indexed="18"/>
      <name val="Arial"/>
      <family val="2"/>
    </font>
    <font>
      <b/>
      <sz val="10"/>
      <name val="Arial"/>
      <family val="2"/>
    </font>
    <font>
      <b/>
      <sz val="10"/>
      <name val="Calibri"/>
      <family val="2"/>
    </font>
    <font>
      <sz val="10"/>
      <color rgb="FF000000"/>
      <name val="Calibri"/>
      <family val="2"/>
    </font>
    <font>
      <sz val="10"/>
      <name val="Calibri"/>
      <family val="2"/>
    </font>
    <font>
      <sz val="12"/>
      <name val="Arial"/>
      <family val="2"/>
    </font>
    <font>
      <sz val="9"/>
      <color indexed="81"/>
      <name val="Tahoma"/>
      <family val="2"/>
    </font>
    <font>
      <b/>
      <sz val="9"/>
      <color indexed="81"/>
      <name val="Tahoma"/>
      <family val="2"/>
    </font>
    <font>
      <b/>
      <sz val="12"/>
      <name val="Arial"/>
      <family val="2"/>
    </font>
    <font>
      <b/>
      <sz val="12"/>
      <color theme="4" tint="-0.249977111117893"/>
      <name val="Arial"/>
      <family val="2"/>
    </font>
    <font>
      <sz val="11"/>
      <color rgb="FF202124"/>
      <name val="Inherit"/>
    </font>
    <font>
      <sz val="10"/>
      <color rgb="FFFF0000"/>
      <name val="Arial"/>
      <family val="2"/>
    </font>
    <font>
      <sz val="11"/>
      <color rgb="FFFF0000"/>
      <name val="Inherit"/>
    </font>
  </fonts>
  <fills count="16">
    <fill>
      <patternFill patternType="none"/>
    </fill>
    <fill>
      <patternFill patternType="gray125"/>
    </fill>
    <fill>
      <patternFill patternType="solid">
        <fgColor indexed="18"/>
        <bgColor indexed="64"/>
      </patternFill>
    </fill>
    <fill>
      <patternFill patternType="solid">
        <fgColor theme="4"/>
        <bgColor indexed="64"/>
      </patternFill>
    </fill>
    <fill>
      <patternFill patternType="solid">
        <fgColor theme="7" tint="0.79998168889431442"/>
        <bgColor indexed="64"/>
      </patternFill>
    </fill>
    <fill>
      <patternFill patternType="solid">
        <fgColor rgb="FF4472C4"/>
        <bgColor rgb="FF000000"/>
      </patternFill>
    </fill>
    <fill>
      <patternFill patternType="solid">
        <fgColor rgb="FFF4B084"/>
        <bgColor rgb="FF000000"/>
      </patternFill>
    </fill>
    <fill>
      <patternFill patternType="solid">
        <fgColor rgb="FFD9E1F2"/>
        <bgColor rgb="FF000000"/>
      </patternFill>
    </fill>
    <fill>
      <patternFill patternType="solid">
        <fgColor rgb="FFFFF2CC"/>
        <bgColor rgb="FF000000"/>
      </patternFill>
    </fill>
    <fill>
      <patternFill patternType="solid">
        <fgColor rgb="FFE2EFDA"/>
        <bgColor rgb="FF000000"/>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16">
    <border>
      <left/>
      <right/>
      <top/>
      <bottom/>
      <diagonal/>
    </border>
    <border>
      <left style="medium">
        <color indexed="18"/>
      </left>
      <right style="hair">
        <color indexed="18"/>
      </right>
      <top style="medium">
        <color indexed="18"/>
      </top>
      <bottom style="hair">
        <color indexed="18"/>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hair">
        <color indexed="18"/>
      </right>
      <top style="hair">
        <color indexed="18"/>
      </top>
      <bottom style="hair">
        <color indexed="18"/>
      </bottom>
      <diagonal/>
    </border>
    <border>
      <left/>
      <right style="hair">
        <color indexed="18"/>
      </right>
      <top style="hair">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hair">
        <color indexed="18"/>
      </bottom>
      <diagonal/>
    </border>
    <border>
      <left/>
      <right style="medium">
        <color indexed="18"/>
      </right>
      <top style="thin">
        <color indexed="18"/>
      </top>
      <bottom style="hair">
        <color indexed="18"/>
      </bottom>
      <diagonal/>
    </border>
    <border>
      <left/>
      <right style="medium">
        <color indexed="18"/>
      </right>
      <top style="hair">
        <color indexed="18"/>
      </top>
      <bottom style="hair">
        <color indexed="18"/>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1">
    <xf numFmtId="0" fontId="0" fillId="0" borderId="0" xfId="0"/>
    <xf numFmtId="0" fontId="2" fillId="0" borderId="0" xfId="0" applyFont="1"/>
    <xf numFmtId="0" fontId="2" fillId="0" borderId="0" xfId="0" applyFont="1" applyAlignment="1">
      <alignment vertical="center" wrapText="1"/>
    </xf>
    <xf numFmtId="0" fontId="5" fillId="0" borderId="0" xfId="0" applyFont="1" applyAlignment="1">
      <alignment vertical="top"/>
    </xf>
    <xf numFmtId="0" fontId="0" fillId="0" borderId="0" xfId="0" applyAlignment="1">
      <alignment vertical="top" wrapText="1"/>
    </xf>
    <xf numFmtId="0" fontId="6"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horizontal="right"/>
    </xf>
    <xf numFmtId="164" fontId="2" fillId="0" borderId="0" xfId="0" applyNumberFormat="1" applyFont="1" applyAlignment="1">
      <alignment horizontal="right"/>
    </xf>
    <xf numFmtId="2" fontId="2" fillId="0" borderId="0" xfId="0" applyNumberFormat="1" applyFont="1" applyAlignment="1">
      <alignment horizontal="right"/>
    </xf>
    <xf numFmtId="1"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center"/>
    </xf>
    <xf numFmtId="0" fontId="3" fillId="0" borderId="0" xfId="0" applyFont="1" applyAlignment="1">
      <alignment horizontal="center"/>
    </xf>
    <xf numFmtId="0" fontId="3" fillId="2" borderId="1" xfId="0" applyFont="1" applyFill="1" applyBorder="1" applyAlignment="1">
      <alignment horizontal="center" vertical="center" wrapText="1" shrinkToFit="1"/>
    </xf>
    <xf numFmtId="0" fontId="4" fillId="0" borderId="2" xfId="0" applyFont="1" applyBorder="1" applyAlignment="1">
      <alignment vertical="center" wrapText="1" shrinkToFit="1"/>
    </xf>
    <xf numFmtId="0" fontId="2" fillId="0" borderId="2" xfId="0" applyFont="1" applyBorder="1" applyAlignment="1">
      <alignment vertical="center" wrapText="1" shrinkToFit="1"/>
    </xf>
    <xf numFmtId="0" fontId="2" fillId="0" borderId="2" xfId="0" applyFont="1" applyBorder="1" applyAlignment="1">
      <alignment vertical="top" wrapText="1" shrinkToFit="1"/>
    </xf>
    <xf numFmtId="0" fontId="4" fillId="0" borderId="2" xfId="0" applyFont="1" applyBorder="1" applyAlignment="1">
      <alignment vertical="top" wrapText="1" shrinkToFit="1"/>
    </xf>
    <xf numFmtId="0" fontId="3" fillId="2" borderId="3" xfId="0" applyFont="1" applyFill="1" applyBorder="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2" fontId="2" fillId="0" borderId="0" xfId="0" applyNumberFormat="1" applyFont="1" applyAlignment="1">
      <alignment horizontal="center"/>
    </xf>
    <xf numFmtId="0" fontId="2" fillId="0" borderId="4" xfId="0" applyFont="1" applyBorder="1" applyAlignment="1">
      <alignment horizontal="center"/>
    </xf>
    <xf numFmtId="0" fontId="2" fillId="0" borderId="2" xfId="0" applyFont="1" applyBorder="1" applyAlignment="1">
      <alignment horizontal="left" vertical="center" wrapText="1" shrinkToFit="1"/>
    </xf>
    <xf numFmtId="0" fontId="2" fillId="0" borderId="5" xfId="0" applyFont="1" applyBorder="1" applyAlignment="1">
      <alignment vertical="top" wrapText="1" shrinkToFit="1"/>
    </xf>
    <xf numFmtId="0" fontId="2" fillId="0" borderId="0" xfId="0" applyFont="1" applyAlignment="1">
      <alignment horizontal="left" vertical="top" wrapText="1"/>
    </xf>
    <xf numFmtId="165"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0" fontId="3"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3" fillId="2" borderId="8" xfId="0" applyFont="1" applyFill="1" applyBorder="1" applyAlignment="1">
      <alignment horizontal="center"/>
    </xf>
    <xf numFmtId="0" fontId="2" fillId="0" borderId="9" xfId="0" applyFont="1" applyBorder="1"/>
    <xf numFmtId="0" fontId="2" fillId="0" borderId="5" xfId="0" applyFont="1" applyBorder="1" applyAlignment="1">
      <alignment vertical="center" wrapText="1" shrinkToFit="1"/>
    </xf>
    <xf numFmtId="0" fontId="0" fillId="0" borderId="10" xfId="0" applyBorder="1" applyAlignment="1">
      <alignment vertical="top" wrapText="1"/>
    </xf>
    <xf numFmtId="0" fontId="8" fillId="0" borderId="2" xfId="0" applyFont="1" applyBorder="1" applyAlignment="1">
      <alignment vertical="center" wrapText="1" shrinkToFit="1"/>
    </xf>
    <xf numFmtId="0" fontId="0" fillId="0" borderId="4" xfId="0" applyBorder="1" applyAlignment="1">
      <alignment horizontal="center" wrapText="1"/>
    </xf>
    <xf numFmtId="0" fontId="8" fillId="0" borderId="2" xfId="0" applyFont="1" applyBorder="1" applyAlignment="1">
      <alignment vertical="top" wrapText="1" shrinkToFit="1"/>
    </xf>
    <xf numFmtId="0" fontId="0" fillId="0" borderId="0" xfId="0" applyAlignment="1">
      <alignment wrapText="1"/>
    </xf>
    <xf numFmtId="0" fontId="0" fillId="0" borderId="2" xfId="0" applyBorder="1" applyAlignment="1">
      <alignment horizontal="left" vertical="center" wrapText="1" shrinkToFit="1"/>
    </xf>
    <xf numFmtId="0" fontId="0" fillId="0" borderId="2" xfId="0" applyBorder="1" applyAlignment="1">
      <alignment vertical="center" wrapText="1" shrinkToFit="1"/>
    </xf>
    <xf numFmtId="0" fontId="0" fillId="0" borderId="11" xfId="0" applyBorder="1" applyAlignment="1">
      <alignment vertical="top"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7" borderId="12" xfId="0" applyFont="1" applyFill="1" applyBorder="1" applyAlignment="1">
      <alignment horizontal="center" vertical="center" wrapText="1"/>
    </xf>
    <xf numFmtId="0" fontId="8" fillId="7" borderId="12"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12" xfId="0" quotePrefix="1" applyFill="1" applyBorder="1" applyAlignment="1">
      <alignment horizontal="left" vertical="top" wrapText="1"/>
    </xf>
    <xf numFmtId="0" fontId="0" fillId="7" borderId="12" xfId="0" quotePrefix="1" applyFill="1" applyBorder="1" applyAlignment="1">
      <alignment wrapText="1"/>
    </xf>
    <xf numFmtId="0" fontId="0" fillId="7" borderId="12" xfId="0" quotePrefix="1" applyFill="1" applyBorder="1" applyAlignment="1">
      <alignment vertical="top" wrapText="1"/>
    </xf>
    <xf numFmtId="0" fontId="8" fillId="7" borderId="13" xfId="0" applyFont="1" applyFill="1" applyBorder="1" applyAlignment="1">
      <alignment horizontal="center" vertical="center" wrapText="1"/>
    </xf>
    <xf numFmtId="0" fontId="0" fillId="7" borderId="13" xfId="0" applyFill="1" applyBorder="1" applyAlignment="1">
      <alignment horizontal="left" vertical="top" wrapText="1"/>
    </xf>
    <xf numFmtId="0" fontId="0" fillId="7" borderId="13" xfId="0" quotePrefix="1" applyFill="1" applyBorder="1" applyAlignment="1">
      <alignment vertical="top" wrapText="1"/>
    </xf>
    <xf numFmtId="0" fontId="8" fillId="8" borderId="12" xfId="0" applyFont="1" applyFill="1" applyBorder="1" applyAlignment="1">
      <alignment horizontal="center" vertical="center" wrapText="1"/>
    </xf>
    <xf numFmtId="0" fontId="0" fillId="8" borderId="12" xfId="0" quotePrefix="1" applyFill="1" applyBorder="1" applyAlignment="1">
      <alignment horizontal="left" vertical="top" wrapText="1"/>
    </xf>
    <xf numFmtId="0" fontId="10" fillId="9" borderId="14" xfId="0" applyFont="1" applyFill="1" applyBorder="1" applyAlignment="1">
      <alignment horizontal="left" vertical="top" wrapText="1"/>
    </xf>
    <xf numFmtId="0" fontId="11" fillId="9" borderId="0" xfId="0" quotePrefix="1" applyFont="1" applyFill="1" applyAlignment="1">
      <alignment horizontal="left" vertical="top" wrapText="1"/>
    </xf>
    <xf numFmtId="0" fontId="10" fillId="9" borderId="12" xfId="0" applyFont="1" applyFill="1" applyBorder="1" applyAlignment="1">
      <alignment horizontal="left" vertical="top" wrapText="1"/>
    </xf>
    <xf numFmtId="0" fontId="9" fillId="9"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12" fillId="10" borderId="15" xfId="0" applyFont="1" applyFill="1" applyBorder="1" applyAlignment="1">
      <alignment horizontal="left" vertical="center"/>
    </xf>
    <xf numFmtId="0" fontId="12" fillId="3" borderId="15" xfId="0" applyFont="1" applyFill="1" applyBorder="1" applyAlignment="1">
      <alignment horizontal="center" vertical="center" wrapText="1"/>
    </xf>
    <xf numFmtId="0" fontId="12" fillId="3" borderId="15" xfId="0" applyFont="1" applyFill="1" applyBorder="1" applyAlignment="1">
      <alignment horizontal="left" vertical="center"/>
    </xf>
    <xf numFmtId="0" fontId="12" fillId="10" borderId="15" xfId="0" applyFont="1" applyFill="1" applyBorder="1" applyAlignment="1">
      <alignment horizontal="left" vertical="center" wrapText="1"/>
    </xf>
    <xf numFmtId="0" fontId="12" fillId="11" borderId="15" xfId="0" applyFont="1" applyFill="1" applyBorder="1" applyAlignment="1">
      <alignment horizontal="center" vertical="center" wrapText="1"/>
    </xf>
    <xf numFmtId="0" fontId="12" fillId="11" borderId="15" xfId="0" applyFont="1" applyFill="1" applyBorder="1" applyAlignment="1">
      <alignment horizontal="left" vertical="center" wrapText="1"/>
    </xf>
    <xf numFmtId="0" fontId="12" fillId="12" borderId="15" xfId="0" applyFont="1" applyFill="1" applyBorder="1" applyAlignment="1">
      <alignment horizontal="center" vertical="center" wrapText="1"/>
    </xf>
    <xf numFmtId="0" fontId="12" fillId="12" borderId="15" xfId="0" applyFont="1" applyFill="1" applyBorder="1" applyAlignment="1">
      <alignment horizontal="left" vertical="center" wrapText="1"/>
    </xf>
    <xf numFmtId="0" fontId="0" fillId="13" borderId="0" xfId="0" applyFill="1"/>
    <xf numFmtId="0" fontId="0" fillId="0" borderId="12" xfId="0" quotePrefix="1" applyBorder="1" applyAlignment="1">
      <alignment horizontal="left" vertical="top" wrapText="1"/>
    </xf>
    <xf numFmtId="0" fontId="0" fillId="0" borderId="12" xfId="0" quotePrefix="1" applyBorder="1" applyAlignment="1">
      <alignment wrapText="1"/>
    </xf>
    <xf numFmtId="0" fontId="0" fillId="0" borderId="12" xfId="0" quotePrefix="1" applyBorder="1" applyAlignment="1">
      <alignment vertical="top" wrapText="1"/>
    </xf>
    <xf numFmtId="0" fontId="0" fillId="0" borderId="13" xfId="0" quotePrefix="1" applyBorder="1" applyAlignment="1">
      <alignment vertical="top" wrapText="1"/>
    </xf>
    <xf numFmtId="0" fontId="8" fillId="0" borderId="0" xfId="0" applyFont="1"/>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8" fillId="0" borderId="0" xfId="0" applyFont="1" applyAlignment="1">
      <alignment horizontal="left" vertical="top"/>
    </xf>
    <xf numFmtId="0" fontId="0" fillId="0" borderId="0" xfId="0" applyAlignment="1">
      <alignment horizontal="left" vertical="top"/>
    </xf>
    <xf numFmtId="0" fontId="8" fillId="14" borderId="0" xfId="0" applyFont="1" applyFill="1" applyAlignment="1">
      <alignment horizontal="left" vertical="top"/>
    </xf>
    <xf numFmtId="0" fontId="8" fillId="14" borderId="0" xfId="0" applyFont="1" applyFill="1"/>
    <xf numFmtId="0" fontId="15" fillId="3" borderId="0" xfId="0" applyFont="1" applyFill="1"/>
    <xf numFmtId="0" fontId="12" fillId="0" borderId="0" xfId="0" applyFont="1"/>
    <xf numFmtId="9" fontId="12" fillId="0" borderId="0" xfId="0" applyNumberFormat="1" applyFont="1"/>
    <xf numFmtId="166" fontId="12" fillId="0" borderId="0" xfId="1" applyNumberFormat="1" applyFont="1"/>
    <xf numFmtId="0" fontId="15" fillId="0" borderId="0" xfId="0" applyFont="1"/>
    <xf numFmtId="0" fontId="15" fillId="3" borderId="0" xfId="0" applyFont="1" applyFill="1" applyAlignment="1">
      <alignment horizontal="center" vertical="center"/>
    </xf>
    <xf numFmtId="0" fontId="12" fillId="0" borderId="0" xfId="0" applyFont="1" applyAlignment="1">
      <alignment horizontal="center" vertical="center"/>
    </xf>
    <xf numFmtId="9" fontId="15" fillId="10" borderId="15" xfId="2" applyFont="1" applyFill="1" applyBorder="1" applyAlignment="1">
      <alignment horizontal="center" vertical="center" wrapText="1"/>
    </xf>
    <xf numFmtId="9" fontId="15" fillId="3" borderId="15" xfId="2" applyFont="1" applyFill="1" applyBorder="1" applyAlignment="1">
      <alignment horizontal="center" vertical="center" wrapText="1"/>
    </xf>
    <xf numFmtId="9" fontId="15" fillId="11" borderId="15" xfId="2" applyFont="1" applyFill="1" applyBorder="1" applyAlignment="1">
      <alignment horizontal="center" vertical="center" wrapText="1"/>
    </xf>
    <xf numFmtId="9" fontId="15" fillId="12" borderId="15" xfId="2" applyFont="1" applyFill="1" applyBorder="1" applyAlignment="1">
      <alignment horizontal="center" vertical="center" wrapText="1"/>
    </xf>
    <xf numFmtId="0" fontId="12" fillId="3" borderId="0" xfId="0" applyFont="1" applyFill="1"/>
    <xf numFmtId="0" fontId="12" fillId="0" borderId="0" xfId="0" applyFont="1" applyAlignment="1">
      <alignment horizontal="left"/>
    </xf>
    <xf numFmtId="0" fontId="16" fillId="0" borderId="0" xfId="0" applyFont="1" applyAlignment="1">
      <alignment horizontal="left" vertical="top"/>
    </xf>
    <xf numFmtId="0" fontId="8" fillId="0" borderId="0" xfId="0" applyFont="1" applyAlignment="1">
      <alignment horizontal="left" vertical="top" wrapText="1"/>
    </xf>
    <xf numFmtId="0" fontId="17" fillId="0" borderId="0" xfId="0" applyFont="1" applyAlignment="1">
      <alignment horizontal="left" vertical="center" wrapText="1"/>
    </xf>
    <xf numFmtId="0" fontId="0" fillId="0" borderId="0" xfId="0" applyAlignment="1">
      <alignment horizontal="left" vertical="center" wrapText="1"/>
    </xf>
    <xf numFmtId="0" fontId="0" fillId="4" borderId="0" xfId="0" applyFill="1" applyAlignment="1">
      <alignment horizontal="center" vertical="center"/>
    </xf>
    <xf numFmtId="0" fontId="18" fillId="0" borderId="0" xfId="0" applyFont="1" applyAlignment="1">
      <alignment wrapText="1"/>
    </xf>
    <xf numFmtId="0" fontId="19" fillId="0" borderId="0" xfId="0" applyFont="1" applyAlignment="1">
      <alignment horizontal="left" vertical="center" wrapText="1"/>
    </xf>
    <xf numFmtId="0" fontId="0" fillId="15" borderId="10" xfId="0" applyFill="1" applyBorder="1" applyAlignment="1">
      <alignment vertical="top" wrapText="1"/>
    </xf>
    <xf numFmtId="0" fontId="0" fillId="15" borderId="4" xfId="0" applyFill="1" applyBorder="1" applyAlignment="1">
      <alignment horizontal="center" wrapText="1"/>
    </xf>
    <xf numFmtId="0" fontId="2" fillId="15" borderId="4" xfId="0" applyFont="1" applyFill="1" applyBorder="1" applyAlignment="1">
      <alignment horizontal="center"/>
    </xf>
    <xf numFmtId="0" fontId="2" fillId="15" borderId="7" xfId="0" applyFont="1" applyFill="1" applyBorder="1" applyAlignment="1">
      <alignment horizontal="left" vertical="top" wrapText="1"/>
    </xf>
    <xf numFmtId="0" fontId="2" fillId="15" borderId="9" xfId="0" applyFont="1" applyFill="1" applyBorder="1"/>
    <xf numFmtId="0" fontId="2" fillId="15" borderId="0" xfId="0" applyFont="1" applyFill="1"/>
    <xf numFmtId="0" fontId="0" fillId="15" borderId="0" xfId="0" applyFill="1" applyAlignment="1">
      <alignment wrapText="1"/>
    </xf>
    <xf numFmtId="0" fontId="0" fillId="15" borderId="2" xfId="0" applyFill="1" applyBorder="1" applyAlignment="1">
      <alignment vertical="top" wrapText="1" shrinkToFi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xf>
    <xf numFmtId="0" fontId="8" fillId="7" borderId="12"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8" borderId="12" xfId="0" applyFont="1" applyFill="1" applyBorder="1" applyAlignment="1">
      <alignment horizontal="center" vertical="top" wrapText="1"/>
    </xf>
    <xf numFmtId="0" fontId="9" fillId="9" borderId="0" xfId="0" applyFont="1" applyFill="1" applyAlignment="1">
      <alignment horizontal="center" vertical="top" wrapText="1"/>
    </xf>
    <xf numFmtId="0" fontId="15" fillId="0" borderId="15" xfId="0" applyFont="1" applyBorder="1" applyAlignment="1">
      <alignment horizontal="center" vertical="center" wrapText="1"/>
    </xf>
    <xf numFmtId="0" fontId="15"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reSheet"/>
      <sheetName val="Syllabus Score"/>
      <sheetName val="Rubric"/>
      <sheetName val="Configuration"/>
      <sheetName val="Project List"/>
      <sheetName val="Schedule"/>
    </sheetNames>
    <sheetDataSet>
      <sheetData sheetId="0"/>
      <sheetData sheetId="1"/>
      <sheetData sheetId="2"/>
      <sheetData sheetId="3">
        <row r="12">
          <cell r="B12" t="str">
            <v>P1</v>
          </cell>
          <cell r="C12" t="str">
            <v>Scope: Coverage of objectives</v>
          </cell>
          <cell r="D12">
            <v>0.25</v>
          </cell>
          <cell r="E12" t="str">
            <v>Y</v>
          </cell>
          <cell r="F12">
            <v>0.2</v>
          </cell>
          <cell r="G12" t="str">
            <v>Y</v>
          </cell>
          <cell r="H12">
            <v>0.2</v>
          </cell>
          <cell r="I12" t="str">
            <v>Y</v>
          </cell>
          <cell r="J12">
            <v>0.4</v>
          </cell>
          <cell r="K12" t="str">
            <v>Y</v>
          </cell>
        </row>
        <row r="13">
          <cell r="B13" t="str">
            <v>P2</v>
          </cell>
          <cell r="C13" t="str">
            <v>Practical applicability</v>
          </cell>
          <cell r="D13">
            <v>0.15</v>
          </cell>
          <cell r="E13" t="str">
            <v>N</v>
          </cell>
          <cell r="F13">
            <v>0.1</v>
          </cell>
          <cell r="G13" t="str">
            <v>N</v>
          </cell>
          <cell r="H13">
            <v>0.15</v>
          </cell>
          <cell r="I13" t="str">
            <v>Y</v>
          </cell>
          <cell r="J13">
            <v>0.05</v>
          </cell>
          <cell r="K13" t="str">
            <v>N</v>
          </cell>
        </row>
        <row r="14">
          <cell r="B14" t="str">
            <v>P3</v>
          </cell>
          <cell r="C14" t="str">
            <v>Innovation and Creativity</v>
          </cell>
          <cell r="D14">
            <v>0.1</v>
          </cell>
          <cell r="E14" t="str">
            <v>N</v>
          </cell>
          <cell r="F14">
            <v>0.1</v>
          </cell>
          <cell r="G14" t="str">
            <v>N</v>
          </cell>
          <cell r="H14">
            <v>0.15</v>
          </cell>
          <cell r="I14" t="str">
            <v>N</v>
          </cell>
          <cell r="J14">
            <v>0.05</v>
          </cell>
          <cell r="K14" t="str">
            <v>N</v>
          </cell>
        </row>
        <row r="15">
          <cell r="B15" t="str">
            <v>P4</v>
          </cell>
          <cell r="C15" t="str">
            <v>UI/UX</v>
          </cell>
          <cell r="D15">
            <v>0.15</v>
          </cell>
          <cell r="E15" t="str">
            <v>Y</v>
          </cell>
          <cell r="F15">
            <v>0.1</v>
          </cell>
          <cell r="G15" t="str">
            <v>Y</v>
          </cell>
          <cell r="H15">
            <v>0.15</v>
          </cell>
          <cell r="I15" t="str">
            <v>Y</v>
          </cell>
          <cell r="J15">
            <v>0.15</v>
          </cell>
          <cell r="K15" t="str">
            <v>Y</v>
          </cell>
        </row>
        <row r="16">
          <cell r="B16" t="str">
            <v>P5</v>
          </cell>
          <cell r="C16" t="str">
            <v>Technology choices for Software Architecture</v>
          </cell>
          <cell r="D16">
            <v>0.1</v>
          </cell>
          <cell r="E16" t="str">
            <v>N</v>
          </cell>
          <cell r="F16">
            <v>0.1</v>
          </cell>
          <cell r="G16" t="str">
            <v>N</v>
          </cell>
          <cell r="H16">
            <v>0.1</v>
          </cell>
          <cell r="I16" t="str">
            <v>N</v>
          </cell>
          <cell r="J16">
            <v>0.1</v>
          </cell>
          <cell r="K16" t="str">
            <v>N</v>
          </cell>
        </row>
        <row r="17">
          <cell r="B17" t="str">
            <v>P6</v>
          </cell>
          <cell r="C17" t="str">
            <v>Application of computing knowledge for Implementation</v>
          </cell>
          <cell r="D17">
            <v>0.1</v>
          </cell>
          <cell r="E17" t="str">
            <v>Y</v>
          </cell>
          <cell r="F17">
            <v>0.15</v>
          </cell>
          <cell r="G17" t="str">
            <v>Y</v>
          </cell>
          <cell r="H17">
            <v>0.1</v>
          </cell>
          <cell r="I17" t="str">
            <v>Y</v>
          </cell>
          <cell r="J17">
            <v>0.1</v>
          </cell>
          <cell r="K17" t="str">
            <v>Y</v>
          </cell>
        </row>
        <row r="18">
          <cell r="B18" t="str">
            <v>P7</v>
          </cell>
          <cell r="C18" t="str">
            <v>Complexity of algorithm/ internal processing</v>
          </cell>
          <cell r="D18">
            <v>0.1</v>
          </cell>
          <cell r="E18" t="str">
            <v>N</v>
          </cell>
          <cell r="F18">
            <v>0.2</v>
          </cell>
          <cell r="G18" t="str">
            <v>Y</v>
          </cell>
          <cell r="H18">
            <v>0.05</v>
          </cell>
          <cell r="I18" t="str">
            <v>N</v>
          </cell>
          <cell r="J18">
            <v>0.1</v>
          </cell>
          <cell r="K18" t="str">
            <v>N</v>
          </cell>
        </row>
        <row r="19">
          <cell r="B19" t="str">
            <v>P8</v>
          </cell>
          <cell r="C19" t="str">
            <v>Technology choices for Deployment &amp; Maintenance</v>
          </cell>
          <cell r="D19">
            <v>0.05</v>
          </cell>
          <cell r="E19" t="str">
            <v>N</v>
          </cell>
          <cell r="F19">
            <v>0.05</v>
          </cell>
          <cell r="G19" t="str">
            <v>N</v>
          </cell>
          <cell r="H19">
            <v>0.1</v>
          </cell>
          <cell r="I19" t="str">
            <v>N</v>
          </cell>
          <cell r="J19">
            <v>0.05</v>
          </cell>
          <cell r="K19" t="str">
            <v>N</v>
          </cell>
        </row>
        <row r="20">
          <cell r="B20" t="str">
            <v>D1</v>
          </cell>
          <cell r="C20" t="str">
            <v>User requirement and System Requirment</v>
          </cell>
          <cell r="D20">
            <v>0.3</v>
          </cell>
          <cell r="E20" t="str">
            <v>Y</v>
          </cell>
          <cell r="F20">
            <v>0.2</v>
          </cell>
          <cell r="G20" t="str">
            <v>Y</v>
          </cell>
          <cell r="H20">
            <v>0.3</v>
          </cell>
          <cell r="I20" t="str">
            <v>Y</v>
          </cell>
          <cell r="J20">
            <v>0.4</v>
          </cell>
          <cell r="K20" t="str">
            <v>Y</v>
          </cell>
        </row>
        <row r="21">
          <cell r="B21" t="str">
            <v>D2</v>
          </cell>
          <cell r="C21" t="str">
            <v>Architecture Design Document</v>
          </cell>
          <cell r="D21">
            <v>0.15</v>
          </cell>
          <cell r="E21" t="str">
            <v>N</v>
          </cell>
          <cell r="F21">
            <v>0.15</v>
          </cell>
          <cell r="G21" t="str">
            <v>N</v>
          </cell>
          <cell r="H21">
            <v>0.15</v>
          </cell>
          <cell r="I21" t="str">
            <v>N</v>
          </cell>
          <cell r="J21">
            <v>0.15</v>
          </cell>
          <cell r="K21" t="str">
            <v>N</v>
          </cell>
        </row>
        <row r="22">
          <cell r="B22" t="str">
            <v>D3</v>
          </cell>
          <cell r="C22" t="str">
            <v>Detail Design Document</v>
          </cell>
          <cell r="D22">
            <v>0.3</v>
          </cell>
          <cell r="E22" t="str">
            <v>Y</v>
          </cell>
          <cell r="F22">
            <v>0.4</v>
          </cell>
          <cell r="G22" t="str">
            <v>Y</v>
          </cell>
          <cell r="H22">
            <v>0.25</v>
          </cell>
          <cell r="I22" t="str">
            <v>Y</v>
          </cell>
          <cell r="J22">
            <v>0.3</v>
          </cell>
          <cell r="K22" t="str">
            <v>Y</v>
          </cell>
        </row>
        <row r="23">
          <cell r="B23" t="str">
            <v>D4</v>
          </cell>
          <cell r="C23" t="str">
            <v>Testing Document</v>
          </cell>
          <cell r="D23">
            <v>0.15</v>
          </cell>
          <cell r="E23" t="str">
            <v>N</v>
          </cell>
          <cell r="F23">
            <v>0.15</v>
          </cell>
          <cell r="G23" t="str">
            <v>N</v>
          </cell>
          <cell r="H23">
            <v>0.15</v>
          </cell>
          <cell r="I23" t="str">
            <v>N</v>
          </cell>
          <cell r="J23">
            <v>0.1</v>
          </cell>
          <cell r="K23" t="str">
            <v>N</v>
          </cell>
        </row>
        <row r="24">
          <cell r="B24" t="str">
            <v>D5</v>
          </cell>
          <cell r="C24" t="str">
            <v>System Deployment and Delivery Package</v>
          </cell>
          <cell r="D24">
            <v>0.1</v>
          </cell>
          <cell r="E24" t="str">
            <v>N</v>
          </cell>
          <cell r="F24">
            <v>0.1</v>
          </cell>
          <cell r="G24" t="str">
            <v>N</v>
          </cell>
          <cell r="H24">
            <v>0.15</v>
          </cell>
          <cell r="I24" t="str">
            <v>N</v>
          </cell>
          <cell r="J24">
            <v>0.05</v>
          </cell>
          <cell r="K24" t="str">
            <v>N</v>
          </cell>
        </row>
        <row r="25">
          <cell r="B25" t="str">
            <v>PE1</v>
          </cell>
          <cell r="C25" t="str">
            <v>Slides quality &amp;  presentation style &amp; Time management</v>
          </cell>
          <cell r="D25">
            <v>0.2</v>
          </cell>
          <cell r="E25" t="str">
            <v>N</v>
          </cell>
          <cell r="F25">
            <v>0.2</v>
          </cell>
          <cell r="G25" t="str">
            <v>N</v>
          </cell>
          <cell r="H25">
            <v>0.2</v>
          </cell>
          <cell r="I25" t="str">
            <v>N</v>
          </cell>
          <cell r="J25">
            <v>0.2</v>
          </cell>
          <cell r="K25" t="str">
            <v>N</v>
          </cell>
        </row>
        <row r="26">
          <cell r="B26" t="str">
            <v>PE2</v>
          </cell>
          <cell r="C26" t="str">
            <v>Software product demonstration</v>
          </cell>
          <cell r="D26">
            <v>0.5</v>
          </cell>
          <cell r="E26" t="str">
            <v>Y</v>
          </cell>
          <cell r="F26">
            <v>0.5</v>
          </cell>
          <cell r="G26" t="str">
            <v>Y</v>
          </cell>
          <cell r="H26">
            <v>0.5</v>
          </cell>
          <cell r="I26" t="str">
            <v>Y</v>
          </cell>
          <cell r="J26">
            <v>0.5</v>
          </cell>
          <cell r="K26" t="str">
            <v>Y</v>
          </cell>
        </row>
        <row r="27">
          <cell r="B27" t="str">
            <v>PE3</v>
          </cell>
          <cell r="C27" t="str">
            <v>Inquiry Handling style</v>
          </cell>
          <cell r="D27">
            <v>0.3</v>
          </cell>
          <cell r="E27" t="str">
            <v>Y</v>
          </cell>
          <cell r="F27">
            <v>0.3</v>
          </cell>
          <cell r="G27" t="str">
            <v>Y</v>
          </cell>
          <cell r="H27">
            <v>0.3</v>
          </cell>
          <cell r="I27" t="str">
            <v>Y</v>
          </cell>
          <cell r="J27">
            <v>0.3</v>
          </cell>
          <cell r="K27" t="str">
            <v>Y</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showGridLines="0" workbookViewId="0">
      <pane xSplit="1" ySplit="9" topLeftCell="B10" activePane="bottomRight" state="frozen"/>
      <selection pane="topRight" activeCell="B1" sqref="B1"/>
      <selection pane="bottomLeft" activeCell="A11" sqref="A11"/>
      <selection pane="bottomRight" sqref="A1:IV7"/>
    </sheetView>
  </sheetViews>
  <sheetFormatPr defaultColWidth="9.08984375" defaultRowHeight="15" customHeight="1"/>
  <cols>
    <col min="1" max="1" width="64.08984375" style="2" customWidth="1"/>
    <col min="2" max="2" width="5.6328125" style="12" customWidth="1"/>
    <col min="3" max="4" width="5.7265625" style="12" customWidth="1"/>
    <col min="5" max="5" width="14.36328125" style="27" customWidth="1"/>
    <col min="6" max="6" width="9.7265625" style="7" customWidth="1"/>
    <col min="7" max="16384" width="9.08984375" style="1"/>
  </cols>
  <sheetData>
    <row r="1" spans="1:11" ht="23.25" customHeight="1">
      <c r="A1" s="3" t="s">
        <v>52</v>
      </c>
    </row>
    <row r="2" spans="1:11" ht="15" customHeight="1">
      <c r="A2" s="4"/>
    </row>
    <row r="3" spans="1:11" ht="15" customHeight="1">
      <c r="A3" s="4" t="s">
        <v>29</v>
      </c>
    </row>
    <row r="4" spans="1:11" ht="15" customHeight="1">
      <c r="A4" s="4" t="s">
        <v>252</v>
      </c>
      <c r="B4" s="20"/>
      <c r="C4" s="20"/>
      <c r="D4" s="20"/>
      <c r="E4" s="28"/>
      <c r="F4" s="11"/>
    </row>
    <row r="5" spans="1:11" ht="15" customHeight="1">
      <c r="A5" s="4" t="s">
        <v>253</v>
      </c>
    </row>
    <row r="6" spans="1:11" ht="15" customHeight="1">
      <c r="A6" s="4" t="s">
        <v>36</v>
      </c>
      <c r="B6" s="21"/>
      <c r="C6" s="21"/>
      <c r="D6" s="21"/>
      <c r="E6" s="29"/>
      <c r="F6" s="8"/>
    </row>
    <row r="7" spans="1:11" ht="15" customHeight="1">
      <c r="A7" s="4" t="s">
        <v>35</v>
      </c>
      <c r="B7" s="23"/>
      <c r="C7" s="23"/>
      <c r="D7" s="23"/>
      <c r="E7" s="31"/>
      <c r="F7" s="9"/>
    </row>
    <row r="8" spans="1:11" ht="15" customHeight="1" thickBot="1"/>
    <row r="9" spans="1:11" s="12" customFormat="1" ht="11.5">
      <c r="A9" s="14" t="s">
        <v>17</v>
      </c>
      <c r="B9" s="19" t="s">
        <v>23</v>
      </c>
      <c r="C9" s="19" t="s">
        <v>24</v>
      </c>
      <c r="D9" s="19" t="s">
        <v>25</v>
      </c>
      <c r="E9" s="32" t="s">
        <v>26</v>
      </c>
      <c r="F9" s="34" t="s">
        <v>27</v>
      </c>
      <c r="G9" s="13"/>
      <c r="H9" s="13"/>
      <c r="I9" s="13"/>
      <c r="J9" s="13"/>
      <c r="K9" s="13"/>
    </row>
    <row r="10" spans="1:11" ht="11.5">
      <c r="A10" s="15" t="s">
        <v>37</v>
      </c>
      <c r="B10" s="24"/>
      <c r="C10" s="24"/>
      <c r="D10" s="24"/>
      <c r="E10" s="33"/>
      <c r="F10" s="35"/>
    </row>
    <row r="11" spans="1:11" ht="11.5">
      <c r="A11" s="16" t="s">
        <v>38</v>
      </c>
      <c r="B11" s="24"/>
      <c r="C11" s="24"/>
      <c r="D11" s="24"/>
      <c r="E11" s="33"/>
      <c r="F11" s="35" t="s">
        <v>22</v>
      </c>
    </row>
    <row r="12" spans="1:11" ht="11.5">
      <c r="A12" s="2" t="s">
        <v>40</v>
      </c>
      <c r="B12" s="24"/>
      <c r="C12" s="24"/>
      <c r="D12" s="24"/>
      <c r="E12" s="33"/>
      <c r="F12" s="35"/>
    </row>
    <row r="13" spans="1:11" ht="11.5">
      <c r="A13" s="25" t="s">
        <v>41</v>
      </c>
      <c r="B13" s="24"/>
      <c r="C13" s="24"/>
      <c r="D13" s="24"/>
      <c r="E13" s="33"/>
      <c r="F13" s="35"/>
    </row>
    <row r="14" spans="1:11" ht="11.5">
      <c r="A14" s="16" t="s">
        <v>39</v>
      </c>
      <c r="B14" s="24"/>
      <c r="C14" s="24"/>
      <c r="D14" s="24"/>
      <c r="E14" s="33"/>
      <c r="F14" s="35" t="s">
        <v>22</v>
      </c>
    </row>
    <row r="15" spans="1:11" ht="11.5">
      <c r="A15" s="15" t="s">
        <v>42</v>
      </c>
      <c r="B15" s="24"/>
      <c r="C15" s="24"/>
      <c r="D15" s="24"/>
      <c r="E15" s="33"/>
      <c r="F15" s="35"/>
    </row>
    <row r="16" spans="1:11" ht="11.5">
      <c r="A16" s="16" t="s">
        <v>43</v>
      </c>
      <c r="B16" s="24"/>
      <c r="C16" s="24"/>
      <c r="D16" s="24"/>
      <c r="E16" s="33"/>
      <c r="F16" s="35"/>
    </row>
    <row r="17" spans="1:6" ht="11.5">
      <c r="A17" s="16" t="s">
        <v>44</v>
      </c>
      <c r="B17" s="24"/>
      <c r="C17" s="24"/>
      <c r="D17" s="24"/>
      <c r="E17" s="33"/>
      <c r="F17" s="35"/>
    </row>
    <row r="18" spans="1:6" ht="11.5">
      <c r="A18" s="15" t="s">
        <v>45</v>
      </c>
      <c r="B18" s="24"/>
      <c r="C18" s="24"/>
      <c r="D18" s="24"/>
      <c r="E18" s="33"/>
      <c r="F18" s="35"/>
    </row>
    <row r="19" spans="1:6" ht="23">
      <c r="A19" s="16" t="s">
        <v>46</v>
      </c>
      <c r="B19" s="24"/>
      <c r="C19" s="24"/>
      <c r="D19" s="24"/>
      <c r="E19" s="33"/>
      <c r="F19" s="35"/>
    </row>
    <row r="20" spans="1:6" ht="11.5">
      <c r="A20" s="16" t="s">
        <v>47</v>
      </c>
      <c r="B20" s="24"/>
      <c r="C20" s="24"/>
      <c r="D20" s="24"/>
      <c r="E20" s="33"/>
      <c r="F20" s="35"/>
    </row>
    <row r="21" spans="1:6" ht="19.149999999999999" customHeight="1">
      <c r="A21" s="15" t="s">
        <v>48</v>
      </c>
      <c r="B21" s="24"/>
      <c r="C21" s="24"/>
      <c r="D21" s="24"/>
      <c r="E21" s="33"/>
      <c r="F21" s="35"/>
    </row>
    <row r="22" spans="1:6" ht="11.5">
      <c r="A22" s="17" t="s">
        <v>0</v>
      </c>
      <c r="B22" s="24"/>
      <c r="C22" s="24"/>
      <c r="D22" s="24"/>
      <c r="E22" s="33"/>
      <c r="F22" s="35" t="s">
        <v>22</v>
      </c>
    </row>
    <row r="23" spans="1:6" ht="11.5">
      <c r="A23" s="17" t="s">
        <v>1</v>
      </c>
      <c r="B23" s="24"/>
      <c r="C23" s="24"/>
      <c r="D23" s="24"/>
      <c r="E23" s="33"/>
      <c r="F23" s="35" t="s">
        <v>22</v>
      </c>
    </row>
    <row r="24" spans="1:6" ht="11.5">
      <c r="A24" s="17" t="s">
        <v>2</v>
      </c>
      <c r="B24" s="24"/>
      <c r="C24" s="24"/>
      <c r="D24" s="24"/>
      <c r="E24" s="33"/>
      <c r="F24" s="35"/>
    </row>
    <row r="25" spans="1:6" ht="23">
      <c r="A25" s="17" t="s">
        <v>3</v>
      </c>
      <c r="B25" s="24"/>
      <c r="C25" s="24"/>
      <c r="D25" s="24"/>
      <c r="E25" s="33"/>
      <c r="F25" s="35"/>
    </row>
    <row r="26" spans="1:6" ht="11.5">
      <c r="A26" s="18" t="s">
        <v>49</v>
      </c>
      <c r="B26" s="24"/>
      <c r="C26" s="24"/>
      <c r="D26" s="24"/>
      <c r="E26" s="33"/>
      <c r="F26" s="35"/>
    </row>
    <row r="27" spans="1:6" ht="11.5">
      <c r="A27" s="17" t="s">
        <v>4</v>
      </c>
      <c r="B27" s="24"/>
      <c r="C27" s="24"/>
      <c r="D27" s="24"/>
      <c r="E27" s="33"/>
      <c r="F27" s="35"/>
    </row>
    <row r="28" spans="1:6" ht="23">
      <c r="A28" s="26" t="s">
        <v>34</v>
      </c>
      <c r="B28" s="24"/>
      <c r="C28" s="24"/>
      <c r="D28" s="24"/>
      <c r="E28" s="33"/>
      <c r="F28" s="35" t="s">
        <v>22</v>
      </c>
    </row>
    <row r="29" spans="1:6" ht="11.5">
      <c r="A29" s="17" t="s">
        <v>5</v>
      </c>
      <c r="B29" s="24"/>
      <c r="C29" s="24"/>
      <c r="D29" s="24"/>
      <c r="E29" s="33"/>
      <c r="F29" s="35" t="s">
        <v>22</v>
      </c>
    </row>
    <row r="30" spans="1:6" ht="11.5">
      <c r="A30" s="17" t="s">
        <v>6</v>
      </c>
      <c r="B30" s="24"/>
      <c r="C30" s="24"/>
      <c r="D30" s="24"/>
      <c r="E30" s="33"/>
      <c r="F30" s="35" t="s">
        <v>22</v>
      </c>
    </row>
    <row r="31" spans="1:6" ht="11.5">
      <c r="A31" s="18" t="s">
        <v>50</v>
      </c>
      <c r="B31" s="24"/>
      <c r="C31" s="24"/>
      <c r="D31" s="24"/>
      <c r="E31" s="33"/>
      <c r="F31" s="35"/>
    </row>
    <row r="32" spans="1:6" ht="11.5">
      <c r="A32" s="17" t="s">
        <v>7</v>
      </c>
      <c r="B32" s="24"/>
      <c r="C32" s="24"/>
      <c r="D32" s="24"/>
      <c r="E32" s="33"/>
      <c r="F32" s="35" t="s">
        <v>22</v>
      </c>
    </row>
    <row r="33" spans="1:6" ht="11.5">
      <c r="A33" s="17" t="s">
        <v>8</v>
      </c>
      <c r="B33" s="24"/>
      <c r="C33" s="24"/>
      <c r="D33" s="24"/>
      <c r="E33" s="33"/>
      <c r="F33" s="35"/>
    </row>
    <row r="34" spans="1:6" ht="23">
      <c r="A34" s="17" t="s">
        <v>9</v>
      </c>
      <c r="B34" s="24"/>
      <c r="C34" s="24"/>
      <c r="D34" s="24"/>
      <c r="E34" s="33"/>
      <c r="F34" s="35"/>
    </row>
    <row r="35" spans="1:6" ht="11.5">
      <c r="A35" s="17" t="s">
        <v>10</v>
      </c>
      <c r="B35" s="24"/>
      <c r="C35" s="24"/>
      <c r="D35" s="24"/>
      <c r="E35" s="33"/>
      <c r="F35" s="35" t="s">
        <v>22</v>
      </c>
    </row>
    <row r="36" spans="1:6" ht="11.5">
      <c r="A36" s="17" t="s">
        <v>11</v>
      </c>
      <c r="B36" s="24"/>
      <c r="C36" s="24"/>
      <c r="D36" s="24"/>
      <c r="E36" s="33"/>
      <c r="F36" s="35"/>
    </row>
    <row r="37" spans="1:6" ht="11.5">
      <c r="A37" s="17" t="s">
        <v>12</v>
      </c>
      <c r="B37" s="24"/>
      <c r="C37" s="24"/>
      <c r="D37" s="24"/>
      <c r="E37" s="33"/>
      <c r="F37" s="35"/>
    </row>
    <row r="38" spans="1:6" ht="11.5">
      <c r="A38" s="17" t="s">
        <v>13</v>
      </c>
      <c r="B38" s="24"/>
      <c r="C38" s="24"/>
      <c r="D38" s="24"/>
      <c r="E38" s="33"/>
      <c r="F38" s="35"/>
    </row>
    <row r="39" spans="1:6" ht="11.5">
      <c r="A39" s="17" t="s">
        <v>14</v>
      </c>
      <c r="B39" s="24"/>
      <c r="C39" s="24"/>
      <c r="D39" s="24"/>
      <c r="E39" s="33"/>
      <c r="F39" s="35"/>
    </row>
    <row r="40" spans="1:6" ht="11.5">
      <c r="A40" s="16" t="s">
        <v>16</v>
      </c>
      <c r="B40" s="24"/>
      <c r="C40" s="24"/>
      <c r="D40" s="24"/>
      <c r="E40" s="33"/>
      <c r="F40" s="35"/>
    </row>
    <row r="41" spans="1:6" ht="11.5">
      <c r="A41" s="15" t="s">
        <v>51</v>
      </c>
      <c r="B41" s="24"/>
      <c r="C41" s="24"/>
      <c r="D41" s="24"/>
      <c r="E41" s="33"/>
      <c r="F41" s="35"/>
    </row>
    <row r="42" spans="1:6" ht="11.5">
      <c r="A42" s="16" t="s">
        <v>15</v>
      </c>
      <c r="B42" s="24"/>
      <c r="C42" s="24"/>
      <c r="D42" s="24"/>
      <c r="E42" s="33"/>
      <c r="F42" s="35"/>
    </row>
    <row r="43" spans="1:6" ht="11.5">
      <c r="A43" s="36" t="s">
        <v>33</v>
      </c>
      <c r="B43" s="24"/>
      <c r="C43" s="24"/>
      <c r="D43" s="24"/>
      <c r="E43" s="33"/>
      <c r="F43" s="35"/>
    </row>
    <row r="45" spans="1:6" ht="15" customHeight="1">
      <c r="A45" s="6" t="s">
        <v>18</v>
      </c>
    </row>
    <row r="46" spans="1:6" ht="15" customHeight="1">
      <c r="A46" s="6"/>
    </row>
    <row r="47" spans="1:6" ht="15" customHeight="1">
      <c r="A47" s="5"/>
    </row>
    <row r="48" spans="1:6" ht="15" customHeight="1">
      <c r="A48" s="5"/>
    </row>
    <row r="49" spans="1:1" ht="15" customHeight="1">
      <c r="A49" s="6" t="s">
        <v>19</v>
      </c>
    </row>
    <row r="50" spans="1:1" ht="15" customHeight="1">
      <c r="A50" s="5"/>
    </row>
    <row r="51" spans="1:1" ht="15" customHeight="1">
      <c r="A51" s="5" t="s">
        <v>28</v>
      </c>
    </row>
    <row r="52" spans="1:1" ht="15" customHeight="1">
      <c r="A52" s="5" t="s">
        <v>20</v>
      </c>
    </row>
    <row r="53" spans="1:1" ht="15" customHeight="1">
      <c r="A53" s="5" t="s">
        <v>21</v>
      </c>
    </row>
  </sheetData>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showGridLines="0" tabSelected="1" workbookViewId="0">
      <pane xSplit="1" ySplit="10" topLeftCell="B11" activePane="bottomRight" state="frozen"/>
      <selection pane="topRight" activeCell="B1" sqref="B1"/>
      <selection pane="bottomLeft" activeCell="A11" sqref="A11"/>
      <selection pane="bottomRight" activeCell="A21" sqref="A21:XFD21"/>
    </sheetView>
  </sheetViews>
  <sheetFormatPr defaultColWidth="9.08984375" defaultRowHeight="15" customHeight="1"/>
  <cols>
    <col min="1" max="1" width="64.08984375" style="2" customWidth="1"/>
    <col min="2" max="2" width="5.6328125" style="12" customWidth="1"/>
    <col min="3" max="4" width="5.7265625" style="12" customWidth="1"/>
    <col min="5" max="5" width="14.36328125" style="27" customWidth="1"/>
    <col min="6" max="6" width="9.7265625" style="7" customWidth="1"/>
    <col min="7" max="16384" width="9.08984375" style="1"/>
  </cols>
  <sheetData>
    <row r="1" spans="1:11" ht="23.25" customHeight="1">
      <c r="A1" s="3" t="s">
        <v>66</v>
      </c>
    </row>
    <row r="2" spans="1:11" ht="15" customHeight="1">
      <c r="A2" s="4"/>
    </row>
    <row r="3" spans="1:11" ht="15" customHeight="1">
      <c r="A3" s="4" t="s">
        <v>29</v>
      </c>
    </row>
    <row r="4" spans="1:11" ht="15" customHeight="1">
      <c r="A4" s="4" t="s">
        <v>30</v>
      </c>
      <c r="B4" s="20"/>
      <c r="C4" s="20"/>
      <c r="D4" s="20"/>
      <c r="E4" s="28"/>
      <c r="F4" s="11"/>
    </row>
    <row r="5" spans="1:11" ht="15" customHeight="1">
      <c r="A5" s="4" t="s">
        <v>31</v>
      </c>
    </row>
    <row r="6" spans="1:11" ht="15" customHeight="1">
      <c r="A6" s="4" t="s">
        <v>36</v>
      </c>
      <c r="B6" s="21"/>
      <c r="C6" s="21"/>
      <c r="D6" s="21"/>
      <c r="E6" s="29"/>
      <c r="F6" s="8"/>
    </row>
    <row r="7" spans="1:11" ht="15" customHeight="1">
      <c r="A7" s="4" t="s">
        <v>32</v>
      </c>
      <c r="B7" s="22"/>
      <c r="C7" s="22"/>
      <c r="D7" s="22"/>
      <c r="E7" s="30"/>
      <c r="F7" s="10"/>
    </row>
    <row r="8" spans="1:11" ht="15" customHeight="1">
      <c r="A8" s="4" t="s">
        <v>35</v>
      </c>
      <c r="B8" s="23"/>
      <c r="C8" s="23"/>
      <c r="D8" s="23"/>
      <c r="E8" s="31"/>
      <c r="F8" s="9"/>
    </row>
    <row r="9" spans="1:11" ht="15" customHeight="1" thickBot="1"/>
    <row r="10" spans="1:11" s="12" customFormat="1" ht="11.5">
      <c r="A10" s="14" t="s">
        <v>17</v>
      </c>
      <c r="B10" s="19" t="s">
        <v>23</v>
      </c>
      <c r="C10" s="19" t="s">
        <v>24</v>
      </c>
      <c r="D10" s="19" t="s">
        <v>25</v>
      </c>
      <c r="E10" s="32" t="s">
        <v>26</v>
      </c>
      <c r="F10" s="34" t="s">
        <v>27</v>
      </c>
      <c r="G10" s="13"/>
      <c r="H10" s="13"/>
      <c r="I10" s="13"/>
      <c r="J10" s="13"/>
      <c r="K10" s="13"/>
    </row>
    <row r="11" spans="1:11" ht="26">
      <c r="A11" s="38" t="s">
        <v>57</v>
      </c>
      <c r="B11" s="39"/>
      <c r="C11" s="39"/>
      <c r="D11" s="24"/>
      <c r="E11" s="33"/>
      <c r="F11" s="35"/>
    </row>
    <row r="12" spans="1:11" ht="37.5">
      <c r="A12" s="37" t="s">
        <v>67</v>
      </c>
      <c r="B12" s="39"/>
      <c r="C12" s="39"/>
      <c r="D12" s="24"/>
      <c r="E12" s="33"/>
      <c r="F12" s="35" t="s">
        <v>22</v>
      </c>
    </row>
    <row r="13" spans="1:11" s="109" customFormat="1" ht="25">
      <c r="A13" s="104" t="s">
        <v>272</v>
      </c>
      <c r="B13" s="105"/>
      <c r="C13" s="105"/>
      <c r="D13" s="106"/>
      <c r="E13" s="107"/>
      <c r="F13" s="108" t="s">
        <v>22</v>
      </c>
    </row>
    <row r="14" spans="1:11" ht="25">
      <c r="A14" s="37" t="s">
        <v>68</v>
      </c>
      <c r="B14" s="39"/>
      <c r="C14" s="39"/>
      <c r="D14" s="24"/>
      <c r="E14" s="33"/>
      <c r="F14" s="35"/>
    </row>
    <row r="15" spans="1:11" ht="25">
      <c r="A15" s="37" t="s">
        <v>69</v>
      </c>
      <c r="B15" s="39"/>
      <c r="C15" s="39"/>
      <c r="D15" s="24"/>
      <c r="E15" s="33"/>
      <c r="F15" s="35"/>
    </row>
    <row r="16" spans="1:11" ht="13">
      <c r="A16" s="40" t="s">
        <v>56</v>
      </c>
      <c r="B16" s="39"/>
      <c r="C16" s="39"/>
      <c r="D16" s="24"/>
      <c r="E16" s="33"/>
      <c r="F16" s="35"/>
    </row>
    <row r="17" spans="1:6" s="109" customFormat="1" ht="25">
      <c r="A17" s="110" t="s">
        <v>59</v>
      </c>
      <c r="B17" s="105"/>
      <c r="C17" s="105"/>
      <c r="D17" s="106"/>
      <c r="E17" s="107"/>
      <c r="F17" s="108" t="s">
        <v>22</v>
      </c>
    </row>
    <row r="18" spans="1:6" ht="37.5">
      <c r="A18" s="41" t="s">
        <v>70</v>
      </c>
      <c r="B18" s="39"/>
      <c r="C18" s="39"/>
      <c r="D18" s="24"/>
      <c r="E18" s="33"/>
      <c r="F18" s="35" t="s">
        <v>22</v>
      </c>
    </row>
    <row r="19" spans="1:6" ht="37.5">
      <c r="A19" s="37" t="s">
        <v>71</v>
      </c>
      <c r="B19" s="39"/>
      <c r="C19" s="39"/>
      <c r="D19" s="24"/>
      <c r="E19" s="33"/>
      <c r="F19" s="35"/>
    </row>
    <row r="20" spans="1:6" ht="37.5">
      <c r="A20" s="41" t="s">
        <v>72</v>
      </c>
      <c r="B20" s="39"/>
      <c r="C20" s="39"/>
      <c r="D20" s="24"/>
      <c r="E20" s="33"/>
      <c r="F20" s="35"/>
    </row>
    <row r="21" spans="1:6" s="109" customFormat="1" ht="25">
      <c r="A21" s="111" t="s">
        <v>73</v>
      </c>
      <c r="B21" s="105"/>
      <c r="C21" s="105"/>
      <c r="D21" s="106"/>
      <c r="E21" s="107"/>
      <c r="F21" s="108" t="s">
        <v>22</v>
      </c>
    </row>
    <row r="22" spans="1:6" ht="13">
      <c r="A22" s="38" t="s">
        <v>55</v>
      </c>
      <c r="B22" s="39"/>
      <c r="C22" s="39"/>
      <c r="D22" s="24"/>
      <c r="E22" s="33"/>
      <c r="F22" s="35"/>
    </row>
    <row r="23" spans="1:6" ht="12.5">
      <c r="A23" s="37" t="s">
        <v>63</v>
      </c>
      <c r="B23" s="39"/>
      <c r="C23" s="39"/>
      <c r="D23" s="24"/>
      <c r="E23" s="33"/>
      <c r="F23" s="35" t="s">
        <v>22</v>
      </c>
    </row>
    <row r="24" spans="1:6" ht="25">
      <c r="A24" s="42" t="s">
        <v>60</v>
      </c>
      <c r="B24" s="39"/>
      <c r="C24" s="39"/>
      <c r="D24" s="24"/>
      <c r="E24" s="33"/>
      <c r="F24" s="35"/>
    </row>
    <row r="25" spans="1:6" ht="25">
      <c r="A25" s="42" t="s">
        <v>61</v>
      </c>
      <c r="B25" s="39"/>
      <c r="C25" s="39"/>
      <c r="D25" s="24"/>
      <c r="E25" s="33"/>
      <c r="F25" s="35"/>
    </row>
    <row r="26" spans="1:6" ht="21" customHeight="1">
      <c r="A26" s="42" t="s">
        <v>62</v>
      </c>
      <c r="B26" s="39"/>
      <c r="C26" s="39"/>
      <c r="D26" s="24"/>
      <c r="E26" s="33"/>
      <c r="F26" s="35"/>
    </row>
    <row r="27" spans="1:6" ht="13">
      <c r="A27" s="38" t="s">
        <v>53</v>
      </c>
      <c r="B27" s="39"/>
      <c r="C27" s="39"/>
      <c r="D27" s="24"/>
      <c r="E27" s="33"/>
      <c r="F27" s="35"/>
    </row>
    <row r="28" spans="1:6" ht="19.149999999999999" customHeight="1">
      <c r="A28" s="43" t="s">
        <v>64</v>
      </c>
      <c r="B28" s="39"/>
      <c r="C28" s="39"/>
      <c r="D28" s="24"/>
      <c r="E28" s="33"/>
      <c r="F28" s="35" t="s">
        <v>22</v>
      </c>
    </row>
    <row r="29" spans="1:6" ht="25">
      <c r="A29" s="43" t="s">
        <v>65</v>
      </c>
      <c r="B29" s="39"/>
      <c r="C29" s="39"/>
      <c r="D29" s="24"/>
      <c r="E29" s="33"/>
      <c r="F29" s="35"/>
    </row>
    <row r="30" spans="1:6" ht="12.5">
      <c r="A30" s="43" t="s">
        <v>58</v>
      </c>
      <c r="B30" s="39"/>
      <c r="C30" s="39"/>
      <c r="D30" s="24"/>
      <c r="E30" s="33"/>
      <c r="F30" s="35"/>
    </row>
    <row r="31" spans="1:6" ht="12.5">
      <c r="A31" s="43" t="s">
        <v>74</v>
      </c>
      <c r="B31" s="39"/>
      <c r="C31" s="39"/>
      <c r="D31" s="24"/>
      <c r="E31" s="33"/>
      <c r="F31" s="35"/>
    </row>
    <row r="32" spans="1:6" ht="25">
      <c r="A32" s="43" t="s">
        <v>75</v>
      </c>
      <c r="B32" s="39"/>
      <c r="C32" s="39"/>
      <c r="D32" s="24"/>
      <c r="E32" s="33"/>
      <c r="F32" s="35"/>
    </row>
    <row r="33" spans="1:6" ht="13">
      <c r="A33" s="38" t="s">
        <v>54</v>
      </c>
      <c r="B33" s="39"/>
      <c r="C33" s="39"/>
      <c r="D33" s="24"/>
      <c r="E33" s="33"/>
      <c r="F33" s="35"/>
    </row>
    <row r="34" spans="1:6" ht="18.399999999999999" customHeight="1">
      <c r="A34" s="41" t="s">
        <v>76</v>
      </c>
      <c r="B34" s="39"/>
      <c r="C34" s="39"/>
      <c r="D34" s="24"/>
      <c r="E34" s="33"/>
      <c r="F34" s="35" t="s">
        <v>22</v>
      </c>
    </row>
    <row r="35" spans="1:6" ht="12.5">
      <c r="A35" s="41" t="s">
        <v>77</v>
      </c>
      <c r="B35" s="39"/>
      <c r="C35" s="39"/>
      <c r="D35" s="24"/>
      <c r="E35" s="33"/>
      <c r="F35" s="35" t="s">
        <v>22</v>
      </c>
    </row>
    <row r="36" spans="1:6" ht="25">
      <c r="A36" s="41" t="s">
        <v>78</v>
      </c>
      <c r="B36" s="39"/>
      <c r="C36" s="39"/>
      <c r="D36" s="24"/>
      <c r="E36" s="33"/>
      <c r="F36" s="35"/>
    </row>
    <row r="37" spans="1:6" ht="12.5">
      <c r="A37" s="44" t="s">
        <v>271</v>
      </c>
      <c r="B37" s="39"/>
      <c r="C37" s="39"/>
      <c r="D37" s="24"/>
      <c r="E37" s="33"/>
      <c r="F37" s="35"/>
    </row>
    <row r="38" spans="1:6" ht="12.5">
      <c r="A38" s="41"/>
      <c r="B38" s="39"/>
      <c r="C38" s="39"/>
      <c r="D38" s="24"/>
      <c r="E38" s="33"/>
      <c r="F38" s="35"/>
    </row>
    <row r="39" spans="1:6" ht="11.5">
      <c r="A39" s="1"/>
      <c r="B39" s="24"/>
      <c r="C39" s="24"/>
      <c r="D39" s="24"/>
      <c r="E39" s="33"/>
      <c r="F39" s="35"/>
    </row>
    <row r="40" spans="1:6" ht="15" customHeight="1">
      <c r="A40" s="6" t="s">
        <v>18</v>
      </c>
    </row>
    <row r="41" spans="1:6" ht="15" customHeight="1">
      <c r="A41" s="6"/>
    </row>
    <row r="42" spans="1:6" ht="15" customHeight="1">
      <c r="A42" s="5"/>
    </row>
    <row r="43" spans="1:6" ht="15" customHeight="1">
      <c r="A43" s="5"/>
    </row>
    <row r="44" spans="1:6" ht="15" customHeight="1">
      <c r="A44" s="6" t="s">
        <v>19</v>
      </c>
    </row>
    <row r="45" spans="1:6" ht="15" customHeight="1">
      <c r="A45" s="5"/>
    </row>
    <row r="46" spans="1:6" ht="15" customHeight="1">
      <c r="A46" s="5" t="s">
        <v>28</v>
      </c>
    </row>
    <row r="47" spans="1:6" ht="15" customHeight="1">
      <c r="A47" s="5" t="s">
        <v>20</v>
      </c>
    </row>
    <row r="48" spans="1:6" ht="15" customHeight="1">
      <c r="A48" s="5" t="s">
        <v>21</v>
      </c>
    </row>
  </sheetData>
  <phoneticPr fontId="0" type="noConversion"/>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
  <sheetViews>
    <sheetView topLeftCell="B25" workbookViewId="0">
      <selection activeCell="D24" sqref="D24"/>
    </sheetView>
  </sheetViews>
  <sheetFormatPr defaultRowHeight="13"/>
  <cols>
    <col min="1" max="1" width="20.08984375" style="80" customWidth="1"/>
    <col min="2" max="2" width="26" style="81" customWidth="1"/>
    <col min="3" max="3" width="50.81640625" customWidth="1"/>
    <col min="4" max="4" width="15.08984375" style="78" customWidth="1"/>
    <col min="5" max="5" width="34.36328125" customWidth="1"/>
    <col min="6" max="6" width="36.08984375" customWidth="1"/>
  </cols>
  <sheetData>
    <row r="1" spans="1:6" ht="20">
      <c r="A1" s="3" t="s">
        <v>258</v>
      </c>
      <c r="B1" s="3"/>
      <c r="C1" s="3"/>
    </row>
    <row r="2" spans="1:6">
      <c r="A2" s="80" t="s">
        <v>254</v>
      </c>
      <c r="B2" s="114"/>
      <c r="C2" s="114"/>
    </row>
    <row r="3" spans="1:6">
      <c r="A3" s="80" t="s">
        <v>252</v>
      </c>
      <c r="B3" s="114"/>
      <c r="C3" s="114"/>
    </row>
    <row r="4" spans="1:6">
      <c r="A4" s="80" t="s">
        <v>255</v>
      </c>
      <c r="B4" s="114"/>
      <c r="C4" s="114"/>
    </row>
    <row r="5" spans="1:6">
      <c r="A5" s="80" t="s">
        <v>256</v>
      </c>
      <c r="B5" s="114"/>
      <c r="C5" s="114"/>
    </row>
    <row r="6" spans="1:6">
      <c r="A6" s="80" t="s">
        <v>257</v>
      </c>
      <c r="B6" s="114"/>
      <c r="C6" s="114"/>
    </row>
    <row r="7" spans="1:6">
      <c r="B7" s="79"/>
      <c r="C7" s="79"/>
    </row>
    <row r="8" spans="1:6" ht="15.5">
      <c r="A8" s="97" t="s">
        <v>259</v>
      </c>
    </row>
    <row r="9" spans="1:6">
      <c r="A9" s="82" t="s">
        <v>80</v>
      </c>
      <c r="B9" s="82" t="s">
        <v>185</v>
      </c>
      <c r="C9" s="83" t="s">
        <v>85</v>
      </c>
      <c r="D9" s="82" t="s">
        <v>202</v>
      </c>
      <c r="E9" s="83" t="s">
        <v>206</v>
      </c>
      <c r="F9" s="82" t="s">
        <v>213</v>
      </c>
    </row>
    <row r="10" spans="1:6" ht="73.5" customHeight="1">
      <c r="A10" s="80" t="s">
        <v>87</v>
      </c>
      <c r="B10" s="81" t="s">
        <v>186</v>
      </c>
      <c r="C10" s="72" t="s">
        <v>92</v>
      </c>
      <c r="D10" s="101" t="s">
        <v>205</v>
      </c>
      <c r="E10" s="100" t="str">
        <f>IF(VLOOKUP(D10,grade_table,2,FALSE)&gt;0,VLOOKUP(A10,Rubric!B2:H17,VLOOKUP(D10,grade_table,2,FALSE)+2,FALSE),"")</f>
        <v>The objectives have been met, at least in part but clearly not in entirety and/or there are some clear deficiencies or aspects that fall short</v>
      </c>
    </row>
    <row r="11" spans="1:6" ht="112.5">
      <c r="A11" s="80" t="s">
        <v>93</v>
      </c>
      <c r="B11" s="81" t="s">
        <v>187</v>
      </c>
      <c r="C11" s="72" t="s">
        <v>98</v>
      </c>
      <c r="D11" s="101" t="s">
        <v>205</v>
      </c>
      <c r="E11" s="100" t="str">
        <f>IF(VLOOKUP(D11,grade_table,2,FALSE)&gt;0,VLOOKUP(A11,Rubric!B3:H18,VLOOKUP(D11,grade_table,2,FALSE)+2,FALSE),"")</f>
        <v>The capstone project's product can be a real product with some improvement.</v>
      </c>
    </row>
    <row r="12" spans="1:6" ht="62.5">
      <c r="A12" s="80" t="s">
        <v>99</v>
      </c>
      <c r="B12" s="81" t="s">
        <v>188</v>
      </c>
      <c r="C12" s="72" t="s">
        <v>104</v>
      </c>
      <c r="D12" s="101" t="s">
        <v>208</v>
      </c>
      <c r="E12" s="100" t="str">
        <f>IF(VLOOKUP(D12,grade_table,2,FALSE)&gt;0,VLOOKUP(A12,Rubric!B4:H19,VLOOKUP(D12,grade_table,2,FALSE)+2,FALSE),"")</f>
        <v>Understanding the basic purpose of innovation in the project but does not thoroughly consider the needs and interests of target users.</v>
      </c>
    </row>
    <row r="13" spans="1:6" ht="100">
      <c r="A13" s="80" t="s">
        <v>105</v>
      </c>
      <c r="B13" s="81" t="s">
        <v>189</v>
      </c>
      <c r="C13" s="73" t="s">
        <v>110</v>
      </c>
      <c r="D13" s="101" t="s">
        <v>208</v>
      </c>
      <c r="E13" s="100" t="str">
        <f>IF(VLOOKUP(D13,grade_table,2,FALSE)&gt;0,VLOOKUP(A13,Rubric!B5:H20,VLOOKUP(D13,grade_table,2,FALSE)+2,FALSE),"")</f>
        <v>The software's user
interface is usable but
at times difficult to
comprehend, there are
aspects of the
software that are user
unfriendly and/or
illogical</v>
      </c>
    </row>
    <row r="14" spans="1:6" ht="87.5">
      <c r="A14" s="80" t="s">
        <v>111</v>
      </c>
      <c r="B14" s="81" t="s">
        <v>190</v>
      </c>
      <c r="C14" s="73" t="s">
        <v>116</v>
      </c>
      <c r="D14" s="101" t="s">
        <v>205</v>
      </c>
      <c r="E14" s="100" t="str">
        <f>IF(VLOOKUP(D14,grade_table,2,FALSE)&gt;0,VLOOKUP(A14,Rubric!B6:H21,VLOOKUP(D14,grade_table,2,FALSE)+2,FALSE),"")</f>
        <v>Reasonable choices of technology but lacking in the capacity to integrate/make use of them, perhaps some choices could have been better in hindsight</v>
      </c>
    </row>
    <row r="15" spans="1:6" ht="150">
      <c r="A15" s="80" t="s">
        <v>117</v>
      </c>
      <c r="B15" s="81" t="s">
        <v>191</v>
      </c>
      <c r="C15" s="74" t="s">
        <v>122</v>
      </c>
      <c r="D15" s="101" t="s">
        <v>205</v>
      </c>
      <c r="E15" s="100" t="str">
        <f>IF(VLOOKUP(D15,grade_table,2,FALSE)&gt;0,VLOOKUP(A15,Rubric!B7:H22,VLOOKUP(D15,grade_table,2,FALSE)+2,FALSE),"")</f>
        <v>reasonable clarity and code can be followed with some effort, comments help to understand the code, logical organization may be lacking in some ways and there may be a number of questionable expressions</v>
      </c>
    </row>
    <row r="16" spans="1:6" ht="87.5">
      <c r="A16" s="80" t="s">
        <v>123</v>
      </c>
      <c r="B16" s="81" t="s">
        <v>192</v>
      </c>
      <c r="C16" s="74" t="s">
        <v>128</v>
      </c>
      <c r="D16" s="101" t="s">
        <v>25</v>
      </c>
      <c r="E16" s="100" t="str">
        <f>IF(VLOOKUP(D16,grade_table,2,FALSE)&gt;0,VLOOKUP(A16,Rubric!B8:H23,VLOOKUP(D16,grade_table,2,FALSE)+2,FALSE),"")</f>
        <v/>
      </c>
    </row>
    <row r="17" spans="1:5" ht="75">
      <c r="A17" s="80" t="s">
        <v>129</v>
      </c>
      <c r="B17" s="81" t="s">
        <v>193</v>
      </c>
      <c r="C17" s="75" t="s">
        <v>134</v>
      </c>
      <c r="D17" s="101" t="s">
        <v>25</v>
      </c>
      <c r="E17" s="100" t="str">
        <f>IF(VLOOKUP(D17,grade_table,2,FALSE)&gt;0,VLOOKUP(A17,Rubric!B9:H24,VLOOKUP(D17,grade_table,2,FALSE)+2,FALSE),"")</f>
        <v/>
      </c>
    </row>
    <row r="18" spans="1:5" ht="125">
      <c r="A18" s="80" t="s">
        <v>136</v>
      </c>
      <c r="B18" s="81" t="s">
        <v>194</v>
      </c>
      <c r="C18" s="72" t="s">
        <v>141</v>
      </c>
      <c r="D18" s="101" t="s">
        <v>25</v>
      </c>
      <c r="E18" s="100" t="str">
        <f>IF(VLOOKUP(D18,grade_table,2,FALSE)&gt;0,VLOOKUP(A18,Rubric!B10:H25,VLOOKUP(D18,grade_table,2,FALSE)+2,FALSE),"")</f>
        <v/>
      </c>
    </row>
    <row r="19" spans="1:5" ht="137.5">
      <c r="A19" s="80" t="s">
        <v>142</v>
      </c>
      <c r="B19" s="81" t="s">
        <v>195</v>
      </c>
      <c r="C19" s="72" t="s">
        <v>147</v>
      </c>
      <c r="D19" s="101" t="s">
        <v>25</v>
      </c>
      <c r="E19" s="100" t="str">
        <f>IF(VLOOKUP(D19,grade_table,2,FALSE)&gt;0,VLOOKUP(A19,Rubric!B11:H26,VLOOKUP(D19,grade_table,2,FALSE)+2,FALSE),"")</f>
        <v/>
      </c>
    </row>
    <row r="20" spans="1:5" ht="137.5">
      <c r="A20" s="80" t="s">
        <v>148</v>
      </c>
      <c r="B20" s="81" t="s">
        <v>196</v>
      </c>
      <c r="C20" s="72" t="s">
        <v>153</v>
      </c>
      <c r="D20" s="101" t="s">
        <v>25</v>
      </c>
      <c r="E20" s="100" t="str">
        <f>IF(VLOOKUP(D20,grade_table,2,FALSE)&gt;0,VLOOKUP(A20,Rubric!B12:H27,VLOOKUP(D20,grade_table,2,FALSE)+2,FALSE),"")</f>
        <v/>
      </c>
    </row>
    <row r="21" spans="1:5" ht="137.5">
      <c r="A21" s="80" t="s">
        <v>154</v>
      </c>
      <c r="B21" s="81" t="s">
        <v>197</v>
      </c>
      <c r="C21" s="72" t="s">
        <v>159</v>
      </c>
      <c r="D21" s="101" t="s">
        <v>25</v>
      </c>
      <c r="E21" s="100" t="str">
        <f>IF(VLOOKUP(D21,grade_table,2,FALSE)&gt;0,VLOOKUP(A21,Rubric!B13:H28,VLOOKUP(D21,grade_table,2,FALSE)+2,FALSE),"")</f>
        <v/>
      </c>
    </row>
    <row r="22" spans="1:5" ht="125">
      <c r="A22" s="80" t="s">
        <v>160</v>
      </c>
      <c r="B22" s="81" t="s">
        <v>198</v>
      </c>
      <c r="C22" s="72" t="s">
        <v>165</v>
      </c>
      <c r="D22" s="101" t="s">
        <v>25</v>
      </c>
      <c r="E22" s="100" t="str">
        <f>IF(VLOOKUP(D22,grade_table,2,FALSE)&gt;0,VLOOKUP(A22,Rubric!B14:H29,VLOOKUP(D22,grade_table,2,FALSE)+2,FALSE),"")</f>
        <v/>
      </c>
    </row>
    <row r="24" spans="1:5" ht="15.5">
      <c r="A24" s="97" t="s">
        <v>260</v>
      </c>
    </row>
    <row r="25" spans="1:5">
      <c r="A25" s="80" t="s">
        <v>202</v>
      </c>
      <c r="B25" s="80" t="s">
        <v>261</v>
      </c>
      <c r="C25" s="98" t="s">
        <v>262</v>
      </c>
      <c r="D25" s="77" t="s">
        <v>264</v>
      </c>
      <c r="E25" s="76" t="s">
        <v>265</v>
      </c>
    </row>
    <row r="26" spans="1:5" ht="28">
      <c r="A26" t="s">
        <v>204</v>
      </c>
      <c r="B26" s="81">
        <f>COUNTIF(grade_level,A26)</f>
        <v>0</v>
      </c>
      <c r="C26" s="99" t="s">
        <v>269</v>
      </c>
      <c r="D26" s="77"/>
      <c r="E26" s="112" t="s">
        <v>270</v>
      </c>
    </row>
    <row r="27" spans="1:5" ht="28">
      <c r="A27" t="s">
        <v>205</v>
      </c>
      <c r="B27" s="81">
        <f>COUNTIF(grade_level,A27)</f>
        <v>4</v>
      </c>
      <c r="C27" s="99" t="s">
        <v>268</v>
      </c>
      <c r="D27" s="77" t="s">
        <v>266</v>
      </c>
      <c r="E27" s="113"/>
    </row>
    <row r="28" spans="1:5" ht="25">
      <c r="A28" t="s">
        <v>208</v>
      </c>
      <c r="B28" s="81">
        <f>COUNTIF(grade_level,A28)</f>
        <v>2</v>
      </c>
      <c r="C28" s="102" t="s">
        <v>267</v>
      </c>
      <c r="D28" s="77"/>
      <c r="E28" s="113"/>
    </row>
    <row r="29" spans="1:5" ht="30.75" customHeight="1">
      <c r="A29" t="s">
        <v>209</v>
      </c>
      <c r="B29" s="81">
        <f>COUNTIF(grade_level,A29)</f>
        <v>0</v>
      </c>
      <c r="C29" s="103" t="s">
        <v>263</v>
      </c>
      <c r="D29" s="77"/>
      <c r="E29" s="113"/>
    </row>
    <row r="30" spans="1:5" ht="12.5">
      <c r="A30" t="s">
        <v>25</v>
      </c>
      <c r="B30" s="81">
        <f>COUNTIF(grade_level,A30)</f>
        <v>7</v>
      </c>
    </row>
  </sheetData>
  <mergeCells count="6">
    <mergeCell ref="E26:E29"/>
    <mergeCell ref="B2:C2"/>
    <mergeCell ref="B3:C3"/>
    <mergeCell ref="B4:C4"/>
    <mergeCell ref="B5:C5"/>
    <mergeCell ref="B6:C6"/>
  </mergeCells>
  <dataValidations count="1">
    <dataValidation type="list" allowBlank="1" showInputMessage="1" showErrorMessage="1" sqref="D26:D29" xr:uid="{00000000-0002-0000-0200-000000000000}">
      <formula1>"X"</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References!$A$52:$A$56</xm:f>
          </x14:formula1>
          <xm:sqref>D10:D22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workbookViewId="0">
      <selection activeCell="H12" sqref="H12"/>
    </sheetView>
  </sheetViews>
  <sheetFormatPr defaultRowHeight="12.5"/>
  <cols>
    <col min="1" max="1" width="14.36328125" customWidth="1"/>
    <col min="2" max="2" width="32.90625" customWidth="1"/>
    <col min="3" max="3" width="16.6328125" customWidth="1"/>
    <col min="4" max="4" width="23.453125" customWidth="1"/>
    <col min="5" max="5" width="18.81640625" customWidth="1"/>
    <col min="6" max="6" width="29" customWidth="1"/>
    <col min="7" max="7" width="27.54296875" customWidth="1"/>
    <col min="8" max="8" width="70.36328125" customWidth="1"/>
  </cols>
  <sheetData>
    <row r="1" spans="1:8" ht="26">
      <c r="A1" s="45" t="s">
        <v>79</v>
      </c>
      <c r="B1" s="45" t="s">
        <v>80</v>
      </c>
      <c r="C1" s="45" t="s">
        <v>81</v>
      </c>
      <c r="D1" s="45" t="s">
        <v>203</v>
      </c>
      <c r="E1" s="45" t="s">
        <v>82</v>
      </c>
      <c r="F1" s="45" t="s">
        <v>83</v>
      </c>
      <c r="G1" s="45" t="s">
        <v>84</v>
      </c>
      <c r="H1" s="46" t="s">
        <v>85</v>
      </c>
    </row>
    <row r="2" spans="1:8" ht="100">
      <c r="A2" s="115" t="s">
        <v>86</v>
      </c>
      <c r="B2" s="47" t="s">
        <v>87</v>
      </c>
      <c r="C2" s="48" t="str">
        <f t="shared" ref="C2:C17" si="0">VLOOKUP(B2,_xlnm.criteria,2,FALSE)</f>
        <v>Scope: Coverage of objectives</v>
      </c>
      <c r="D2" s="49" t="s">
        <v>88</v>
      </c>
      <c r="E2" s="49" t="s">
        <v>89</v>
      </c>
      <c r="F2" s="49" t="s">
        <v>90</v>
      </c>
      <c r="G2" s="49" t="s">
        <v>91</v>
      </c>
      <c r="H2" s="50" t="s">
        <v>92</v>
      </c>
    </row>
    <row r="3" spans="1:8" ht="100">
      <c r="A3" s="115"/>
      <c r="B3" s="47" t="s">
        <v>93</v>
      </c>
      <c r="C3" s="48" t="str">
        <f t="shared" si="0"/>
        <v>Practical applicability</v>
      </c>
      <c r="D3" s="49" t="s">
        <v>94</v>
      </c>
      <c r="E3" s="49" t="s">
        <v>95</v>
      </c>
      <c r="F3" s="49" t="s">
        <v>96</v>
      </c>
      <c r="G3" s="49" t="s">
        <v>97</v>
      </c>
      <c r="H3" s="50" t="s">
        <v>98</v>
      </c>
    </row>
    <row r="4" spans="1:8" ht="125">
      <c r="A4" s="115"/>
      <c r="B4" s="47" t="s">
        <v>99</v>
      </c>
      <c r="C4" s="48" t="str">
        <f t="shared" si="0"/>
        <v>Innovation and Creativity</v>
      </c>
      <c r="D4" s="49" t="s">
        <v>100</v>
      </c>
      <c r="E4" s="49" t="s">
        <v>101</v>
      </c>
      <c r="F4" s="49" t="s">
        <v>102</v>
      </c>
      <c r="G4" s="49" t="s">
        <v>103</v>
      </c>
      <c r="H4" s="50" t="s">
        <v>104</v>
      </c>
    </row>
    <row r="5" spans="1:8" ht="112.5">
      <c r="A5" s="115"/>
      <c r="B5" s="47" t="s">
        <v>105</v>
      </c>
      <c r="C5" s="48" t="str">
        <f t="shared" si="0"/>
        <v>UI/UX</v>
      </c>
      <c r="D5" s="49" t="s">
        <v>106</v>
      </c>
      <c r="E5" s="49" t="s">
        <v>107</v>
      </c>
      <c r="F5" s="49" t="s">
        <v>108</v>
      </c>
      <c r="G5" s="49" t="s">
        <v>109</v>
      </c>
      <c r="H5" s="51" t="s">
        <v>110</v>
      </c>
    </row>
    <row r="6" spans="1:8" ht="100">
      <c r="A6" s="115"/>
      <c r="B6" s="47" t="s">
        <v>111</v>
      </c>
      <c r="C6" s="48" t="str">
        <f t="shared" si="0"/>
        <v>Technology choices for Software Architecture</v>
      </c>
      <c r="D6" s="49" t="s">
        <v>112</v>
      </c>
      <c r="E6" s="49" t="s">
        <v>113</v>
      </c>
      <c r="F6" s="49" t="s">
        <v>114</v>
      </c>
      <c r="G6" s="49" t="s">
        <v>115</v>
      </c>
      <c r="H6" s="51" t="s">
        <v>116</v>
      </c>
    </row>
    <row r="7" spans="1:8" ht="137.5">
      <c r="A7" s="115"/>
      <c r="B7" s="47" t="s">
        <v>117</v>
      </c>
      <c r="C7" s="48" t="str">
        <f t="shared" si="0"/>
        <v>Application of computing knowledge for Implementation</v>
      </c>
      <c r="D7" s="49" t="s">
        <v>118</v>
      </c>
      <c r="E7" s="49" t="s">
        <v>119</v>
      </c>
      <c r="F7" s="50" t="s">
        <v>120</v>
      </c>
      <c r="G7" s="49" t="s">
        <v>121</v>
      </c>
      <c r="H7" s="52" t="s">
        <v>122</v>
      </c>
    </row>
    <row r="8" spans="1:8" ht="125">
      <c r="A8" s="115"/>
      <c r="B8" s="47" t="s">
        <v>123</v>
      </c>
      <c r="C8" s="48" t="str">
        <f t="shared" si="0"/>
        <v>Complexity of algorithm/ internal processing</v>
      </c>
      <c r="D8" s="49" t="s">
        <v>124</v>
      </c>
      <c r="E8" s="49" t="s">
        <v>125</v>
      </c>
      <c r="F8" s="49" t="s">
        <v>126</v>
      </c>
      <c r="G8" s="49" t="s">
        <v>127</v>
      </c>
      <c r="H8" s="52" t="s">
        <v>128</v>
      </c>
    </row>
    <row r="9" spans="1:8" ht="100">
      <c r="A9" s="116"/>
      <c r="B9" s="53" t="s">
        <v>129</v>
      </c>
      <c r="C9" s="48" t="str">
        <f t="shared" si="0"/>
        <v>Technology choices for Deployment &amp; Maintenance</v>
      </c>
      <c r="D9" s="54" t="s">
        <v>130</v>
      </c>
      <c r="E9" s="54" t="s">
        <v>131</v>
      </c>
      <c r="F9" s="54" t="s">
        <v>132</v>
      </c>
      <c r="G9" s="54" t="s">
        <v>133</v>
      </c>
      <c r="H9" s="55" t="s">
        <v>134</v>
      </c>
    </row>
    <row r="10" spans="1:8" ht="300">
      <c r="A10" s="117" t="s">
        <v>135</v>
      </c>
      <c r="B10" s="56" t="s">
        <v>136</v>
      </c>
      <c r="C10" s="48" t="str">
        <f t="shared" si="0"/>
        <v>User requirement and System Requirment</v>
      </c>
      <c r="D10" s="57" t="s">
        <v>137</v>
      </c>
      <c r="E10" s="57" t="s">
        <v>138</v>
      </c>
      <c r="F10" s="57" t="s">
        <v>139</v>
      </c>
      <c r="G10" s="57" t="s">
        <v>140</v>
      </c>
      <c r="H10" s="57" t="s">
        <v>141</v>
      </c>
    </row>
    <row r="11" spans="1:8" ht="187.5">
      <c r="A11" s="117"/>
      <c r="B11" s="56" t="s">
        <v>142</v>
      </c>
      <c r="C11" s="48" t="str">
        <f t="shared" si="0"/>
        <v>Architecture Design Document</v>
      </c>
      <c r="D11" s="57" t="s">
        <v>143</v>
      </c>
      <c r="E11" s="57" t="s">
        <v>144</v>
      </c>
      <c r="F11" s="57" t="s">
        <v>145</v>
      </c>
      <c r="G11" s="57" t="s">
        <v>146</v>
      </c>
      <c r="H11" s="57" t="s">
        <v>147</v>
      </c>
    </row>
    <row r="12" spans="1:8" ht="225">
      <c r="A12" s="117"/>
      <c r="B12" s="56" t="s">
        <v>148</v>
      </c>
      <c r="C12" s="48" t="str">
        <f t="shared" si="0"/>
        <v>Detail Design Document</v>
      </c>
      <c r="D12" s="57" t="s">
        <v>149</v>
      </c>
      <c r="E12" s="57" t="s">
        <v>150</v>
      </c>
      <c r="F12" s="57" t="s">
        <v>151</v>
      </c>
      <c r="G12" s="57" t="s">
        <v>152</v>
      </c>
      <c r="H12" s="57" t="s">
        <v>153</v>
      </c>
    </row>
    <row r="13" spans="1:8" ht="237.5">
      <c r="A13" s="117"/>
      <c r="B13" s="56" t="s">
        <v>154</v>
      </c>
      <c r="C13" s="48" t="str">
        <f t="shared" si="0"/>
        <v>Testing Document</v>
      </c>
      <c r="D13" s="57" t="s">
        <v>155</v>
      </c>
      <c r="E13" s="57" t="s">
        <v>156</v>
      </c>
      <c r="F13" s="57" t="s">
        <v>157</v>
      </c>
      <c r="G13" s="57" t="s">
        <v>158</v>
      </c>
      <c r="H13" s="57" t="s">
        <v>159</v>
      </c>
    </row>
    <row r="14" spans="1:8" ht="275">
      <c r="A14" s="117"/>
      <c r="B14" s="56" t="s">
        <v>160</v>
      </c>
      <c r="C14" s="48" t="str">
        <f t="shared" si="0"/>
        <v>System Deployment and Delivery Package</v>
      </c>
      <c r="D14" s="57" t="s">
        <v>161</v>
      </c>
      <c r="E14" s="57" t="s">
        <v>162</v>
      </c>
      <c r="F14" s="57" t="s">
        <v>163</v>
      </c>
      <c r="G14" s="57" t="s">
        <v>164</v>
      </c>
      <c r="H14" s="57" t="s">
        <v>165</v>
      </c>
    </row>
    <row r="15" spans="1:8" ht="247">
      <c r="A15" s="118" t="s">
        <v>166</v>
      </c>
      <c r="B15" s="61" t="s">
        <v>167</v>
      </c>
      <c r="C15" s="48" t="str">
        <f t="shared" si="0"/>
        <v>Slides quality &amp;  presentation style &amp; Time management</v>
      </c>
      <c r="D15" s="58" t="s">
        <v>168</v>
      </c>
      <c r="E15" s="58" t="s">
        <v>169</v>
      </c>
      <c r="F15" s="58" t="s">
        <v>170</v>
      </c>
      <c r="G15" s="58" t="s">
        <v>171</v>
      </c>
      <c r="H15" s="59" t="s">
        <v>172</v>
      </c>
    </row>
    <row r="16" spans="1:8" ht="117">
      <c r="A16" s="118"/>
      <c r="B16" s="61" t="s">
        <v>173</v>
      </c>
      <c r="C16" s="48" t="str">
        <f t="shared" si="0"/>
        <v>Software product demonstration</v>
      </c>
      <c r="D16" s="60" t="s">
        <v>174</v>
      </c>
      <c r="E16" s="60" t="s">
        <v>175</v>
      </c>
      <c r="F16" s="60" t="s">
        <v>176</v>
      </c>
      <c r="G16" s="60" t="s">
        <v>177</v>
      </c>
      <c r="H16" s="59" t="s">
        <v>178</v>
      </c>
    </row>
    <row r="17" spans="1:8" ht="65">
      <c r="A17" s="118"/>
      <c r="B17" s="61" t="s">
        <v>179</v>
      </c>
      <c r="C17" s="48" t="str">
        <f t="shared" si="0"/>
        <v>Inquiry Handling style</v>
      </c>
      <c r="D17" s="60" t="s">
        <v>180</v>
      </c>
      <c r="E17" s="60" t="s">
        <v>181</v>
      </c>
      <c r="F17" s="60" t="s">
        <v>182</v>
      </c>
      <c r="G17" s="60" t="s">
        <v>183</v>
      </c>
      <c r="H17" s="59" t="s">
        <v>184</v>
      </c>
    </row>
  </sheetData>
  <mergeCells count="3">
    <mergeCell ref="A2:A9"/>
    <mergeCell ref="A10:A14"/>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56"/>
  <sheetViews>
    <sheetView topLeftCell="A42" workbookViewId="0">
      <selection activeCell="B57" sqref="B57"/>
    </sheetView>
  </sheetViews>
  <sheetFormatPr defaultColWidth="9.08984375" defaultRowHeight="15.5"/>
  <cols>
    <col min="1" max="1" width="12.81640625" style="85" customWidth="1"/>
    <col min="2" max="2" width="9.08984375" style="85"/>
    <col min="3" max="3" width="46.36328125" style="85" customWidth="1"/>
    <col min="4" max="5" width="9.08984375" style="85"/>
    <col min="6" max="6" width="11.08984375" style="85" customWidth="1"/>
    <col min="7" max="8" width="11.7265625" style="85" customWidth="1"/>
    <col min="9" max="9" width="9.08984375" style="85"/>
    <col min="10" max="10" width="14.6328125" style="85" customWidth="1"/>
    <col min="11" max="16384" width="9.08984375" style="85"/>
  </cols>
  <sheetData>
    <row r="3" spans="1:11">
      <c r="A3" s="84" t="s">
        <v>24</v>
      </c>
      <c r="B3" s="84" t="s">
        <v>80</v>
      </c>
      <c r="C3" s="84" t="s">
        <v>214</v>
      </c>
      <c r="D3" s="84" t="s">
        <v>86</v>
      </c>
      <c r="E3" s="84" t="s">
        <v>135</v>
      </c>
      <c r="F3" s="84" t="s">
        <v>166</v>
      </c>
      <c r="G3" s="84" t="s">
        <v>215</v>
      </c>
    </row>
    <row r="4" spans="1:11">
      <c r="A4" s="85">
        <v>1</v>
      </c>
      <c r="B4" s="85" t="s">
        <v>216</v>
      </c>
      <c r="C4" s="85" t="s">
        <v>217</v>
      </c>
      <c r="D4" s="86">
        <v>0.5</v>
      </c>
      <c r="E4" s="86">
        <v>0.3</v>
      </c>
      <c r="F4" s="86">
        <v>0.2</v>
      </c>
      <c r="G4" s="87">
        <v>3</v>
      </c>
    </row>
    <row r="5" spans="1:11">
      <c r="A5" s="85">
        <v>2</v>
      </c>
      <c r="B5" s="85" t="s">
        <v>218</v>
      </c>
      <c r="C5" s="85" t="s">
        <v>219</v>
      </c>
      <c r="D5" s="86">
        <v>0.4</v>
      </c>
      <c r="E5" s="86">
        <v>0.4</v>
      </c>
      <c r="F5" s="86">
        <v>0.2</v>
      </c>
      <c r="G5" s="87">
        <v>5</v>
      </c>
    </row>
    <row r="6" spans="1:11">
      <c r="A6" s="85">
        <v>3</v>
      </c>
      <c r="B6" s="85" t="s">
        <v>220</v>
      </c>
      <c r="C6" s="85" t="s">
        <v>221</v>
      </c>
      <c r="D6" s="86">
        <v>0.55000000000000004</v>
      </c>
      <c r="E6" s="86">
        <v>0.25</v>
      </c>
      <c r="F6" s="86">
        <v>0.2</v>
      </c>
      <c r="G6" s="87">
        <v>7</v>
      </c>
    </row>
    <row r="7" spans="1:11">
      <c r="A7" s="85">
        <v>4</v>
      </c>
      <c r="B7" s="85" t="s">
        <v>222</v>
      </c>
      <c r="C7" s="85" t="s">
        <v>223</v>
      </c>
      <c r="D7" s="86">
        <v>0.6</v>
      </c>
      <c r="E7" s="86">
        <v>0.3</v>
      </c>
      <c r="F7" s="86">
        <v>0.1</v>
      </c>
      <c r="G7" s="87">
        <v>9</v>
      </c>
    </row>
    <row r="9" spans="1:11">
      <c r="A9" s="88" t="s">
        <v>224</v>
      </c>
    </row>
    <row r="10" spans="1:11">
      <c r="A10" s="88"/>
      <c r="D10" s="120" t="s">
        <v>225</v>
      </c>
      <c r="E10" s="120"/>
      <c r="F10" s="120" t="s">
        <v>226</v>
      </c>
      <c r="G10" s="120"/>
      <c r="H10" s="120" t="s">
        <v>227</v>
      </c>
      <c r="I10" s="120"/>
      <c r="J10" s="120" t="s">
        <v>222</v>
      </c>
      <c r="K10" s="120"/>
    </row>
    <row r="11" spans="1:11" s="90" customFormat="1">
      <c r="A11" s="89" t="s">
        <v>228</v>
      </c>
      <c r="B11" s="89" t="s">
        <v>80</v>
      </c>
      <c r="C11" s="89" t="s">
        <v>229</v>
      </c>
      <c r="D11" s="89" t="s">
        <v>230</v>
      </c>
      <c r="E11" s="89" t="s">
        <v>22</v>
      </c>
      <c r="F11" s="89" t="s">
        <v>230</v>
      </c>
      <c r="G11" s="89" t="s">
        <v>22</v>
      </c>
      <c r="H11" s="89" t="s">
        <v>230</v>
      </c>
      <c r="I11" s="89" t="s">
        <v>22</v>
      </c>
      <c r="J11" s="89" t="s">
        <v>230</v>
      </c>
      <c r="K11" s="89" t="s">
        <v>22</v>
      </c>
    </row>
    <row r="12" spans="1:11">
      <c r="A12" s="119" t="s">
        <v>86</v>
      </c>
      <c r="B12" s="62" t="s">
        <v>87</v>
      </c>
      <c r="C12" s="63" t="s">
        <v>186</v>
      </c>
      <c r="D12" s="91">
        <v>0.25</v>
      </c>
      <c r="E12" s="62" t="s">
        <v>231</v>
      </c>
      <c r="F12" s="91">
        <v>0.2</v>
      </c>
      <c r="G12" s="62" t="s">
        <v>231</v>
      </c>
      <c r="H12" s="91">
        <v>0.2</v>
      </c>
      <c r="I12" s="62" t="s">
        <v>231</v>
      </c>
      <c r="J12" s="91">
        <v>0.4</v>
      </c>
      <c r="K12" s="62" t="s">
        <v>231</v>
      </c>
    </row>
    <row r="13" spans="1:11">
      <c r="A13" s="119"/>
      <c r="B13" s="62" t="s">
        <v>93</v>
      </c>
      <c r="C13" s="63" t="s">
        <v>187</v>
      </c>
      <c r="D13" s="91">
        <v>0.15</v>
      </c>
      <c r="E13" s="62" t="s">
        <v>232</v>
      </c>
      <c r="F13" s="91">
        <v>0.1</v>
      </c>
      <c r="G13" s="62" t="s">
        <v>232</v>
      </c>
      <c r="H13" s="91">
        <v>0.15</v>
      </c>
      <c r="I13" s="62" t="s">
        <v>231</v>
      </c>
      <c r="J13" s="91">
        <v>0.05</v>
      </c>
      <c r="K13" s="62" t="s">
        <v>232</v>
      </c>
    </row>
    <row r="14" spans="1:11">
      <c r="A14" s="119"/>
      <c r="B14" s="62" t="s">
        <v>99</v>
      </c>
      <c r="C14" s="63" t="s">
        <v>188</v>
      </c>
      <c r="D14" s="91">
        <v>0.1</v>
      </c>
      <c r="E14" s="62" t="s">
        <v>232</v>
      </c>
      <c r="F14" s="91">
        <v>0.1</v>
      </c>
      <c r="G14" s="62" t="s">
        <v>232</v>
      </c>
      <c r="H14" s="91">
        <v>0.15</v>
      </c>
      <c r="I14" s="62" t="s">
        <v>232</v>
      </c>
      <c r="J14" s="91">
        <v>0.05</v>
      </c>
      <c r="K14" s="62" t="s">
        <v>232</v>
      </c>
    </row>
    <row r="15" spans="1:11">
      <c r="A15" s="119"/>
      <c r="B15" s="64" t="s">
        <v>105</v>
      </c>
      <c r="C15" s="65" t="s">
        <v>189</v>
      </c>
      <c r="D15" s="92">
        <v>0.15</v>
      </c>
      <c r="E15" s="64" t="s">
        <v>231</v>
      </c>
      <c r="F15" s="92">
        <v>0.1</v>
      </c>
      <c r="G15" s="64" t="s">
        <v>231</v>
      </c>
      <c r="H15" s="92">
        <v>0.15</v>
      </c>
      <c r="I15" s="64" t="s">
        <v>231</v>
      </c>
      <c r="J15" s="92">
        <v>0.15</v>
      </c>
      <c r="K15" s="64" t="s">
        <v>231</v>
      </c>
    </row>
    <row r="16" spans="1:11">
      <c r="A16" s="119"/>
      <c r="B16" s="64" t="s">
        <v>111</v>
      </c>
      <c r="C16" s="65" t="s">
        <v>190</v>
      </c>
      <c r="D16" s="92">
        <v>0.1</v>
      </c>
      <c r="E16" s="64" t="s">
        <v>232</v>
      </c>
      <c r="F16" s="92">
        <v>0.1</v>
      </c>
      <c r="G16" s="64" t="s">
        <v>232</v>
      </c>
      <c r="H16" s="92">
        <v>0.1</v>
      </c>
      <c r="I16" s="64" t="s">
        <v>232</v>
      </c>
      <c r="J16" s="92">
        <v>0.1</v>
      </c>
      <c r="K16" s="64" t="s">
        <v>232</v>
      </c>
    </row>
    <row r="17" spans="1:11">
      <c r="A17" s="119"/>
      <c r="B17" s="64" t="s">
        <v>117</v>
      </c>
      <c r="C17" s="65" t="s">
        <v>191</v>
      </c>
      <c r="D17" s="92">
        <v>0.1</v>
      </c>
      <c r="E17" s="64" t="s">
        <v>231</v>
      </c>
      <c r="F17" s="92">
        <v>0.15</v>
      </c>
      <c r="G17" s="64" t="s">
        <v>231</v>
      </c>
      <c r="H17" s="92">
        <v>0.1</v>
      </c>
      <c r="I17" s="64" t="s">
        <v>231</v>
      </c>
      <c r="J17" s="92">
        <v>0.1</v>
      </c>
      <c r="K17" s="64" t="s">
        <v>231</v>
      </c>
    </row>
    <row r="18" spans="1:11">
      <c r="A18" s="119"/>
      <c r="B18" s="64" t="s">
        <v>123</v>
      </c>
      <c r="C18" s="65" t="s">
        <v>192</v>
      </c>
      <c r="D18" s="92">
        <v>0.1</v>
      </c>
      <c r="E18" s="64" t="s">
        <v>232</v>
      </c>
      <c r="F18" s="92">
        <v>0.2</v>
      </c>
      <c r="G18" s="64" t="s">
        <v>231</v>
      </c>
      <c r="H18" s="92">
        <v>0.05</v>
      </c>
      <c r="I18" s="64" t="s">
        <v>232</v>
      </c>
      <c r="J18" s="92">
        <v>0.1</v>
      </c>
      <c r="K18" s="64" t="s">
        <v>232</v>
      </c>
    </row>
    <row r="19" spans="1:11">
      <c r="A19" s="119"/>
      <c r="B19" s="64" t="s">
        <v>129</v>
      </c>
      <c r="C19" s="65" t="s">
        <v>193</v>
      </c>
      <c r="D19" s="92">
        <v>0.05</v>
      </c>
      <c r="E19" s="64" t="s">
        <v>232</v>
      </c>
      <c r="F19" s="92">
        <v>0.05</v>
      </c>
      <c r="G19" s="64" t="s">
        <v>232</v>
      </c>
      <c r="H19" s="92">
        <v>0.1</v>
      </c>
      <c r="I19" s="64" t="s">
        <v>232</v>
      </c>
      <c r="J19" s="92">
        <v>0.05</v>
      </c>
      <c r="K19" s="64" t="s">
        <v>232</v>
      </c>
    </row>
    <row r="20" spans="1:11">
      <c r="A20" s="119" t="s">
        <v>135</v>
      </c>
      <c r="B20" s="62" t="s">
        <v>136</v>
      </c>
      <c r="C20" s="66" t="s">
        <v>194</v>
      </c>
      <c r="D20" s="91">
        <v>0.3</v>
      </c>
      <c r="E20" s="62" t="s">
        <v>231</v>
      </c>
      <c r="F20" s="91">
        <v>0.2</v>
      </c>
      <c r="G20" s="62" t="s">
        <v>231</v>
      </c>
      <c r="H20" s="91">
        <v>0.3</v>
      </c>
      <c r="I20" s="62" t="s">
        <v>231</v>
      </c>
      <c r="J20" s="91">
        <v>0.4</v>
      </c>
      <c r="K20" s="62" t="s">
        <v>231</v>
      </c>
    </row>
    <row r="21" spans="1:11">
      <c r="A21" s="119"/>
      <c r="B21" s="67" t="s">
        <v>142</v>
      </c>
      <c r="C21" s="68" t="s">
        <v>195</v>
      </c>
      <c r="D21" s="93">
        <v>0.15</v>
      </c>
      <c r="E21" s="67" t="s">
        <v>232</v>
      </c>
      <c r="F21" s="93">
        <v>0.15</v>
      </c>
      <c r="G21" s="67" t="s">
        <v>232</v>
      </c>
      <c r="H21" s="93">
        <v>0.15</v>
      </c>
      <c r="I21" s="67" t="s">
        <v>232</v>
      </c>
      <c r="J21" s="93">
        <v>0.15</v>
      </c>
      <c r="K21" s="67" t="s">
        <v>232</v>
      </c>
    </row>
    <row r="22" spans="1:11">
      <c r="A22" s="119"/>
      <c r="B22" s="67" t="s">
        <v>148</v>
      </c>
      <c r="C22" s="68" t="s">
        <v>196</v>
      </c>
      <c r="D22" s="93">
        <v>0.3</v>
      </c>
      <c r="E22" s="67" t="s">
        <v>231</v>
      </c>
      <c r="F22" s="93">
        <v>0.4</v>
      </c>
      <c r="G22" s="67" t="s">
        <v>231</v>
      </c>
      <c r="H22" s="93">
        <v>0.25</v>
      </c>
      <c r="I22" s="67" t="s">
        <v>231</v>
      </c>
      <c r="J22" s="93">
        <v>0.3</v>
      </c>
      <c r="K22" s="67" t="s">
        <v>231</v>
      </c>
    </row>
    <row r="23" spans="1:11">
      <c r="A23" s="119"/>
      <c r="B23" s="67" t="s">
        <v>154</v>
      </c>
      <c r="C23" s="68" t="s">
        <v>197</v>
      </c>
      <c r="D23" s="93">
        <v>0.15</v>
      </c>
      <c r="E23" s="67" t="s">
        <v>232</v>
      </c>
      <c r="F23" s="93">
        <v>0.15</v>
      </c>
      <c r="G23" s="67" t="s">
        <v>232</v>
      </c>
      <c r="H23" s="93">
        <v>0.15</v>
      </c>
      <c r="I23" s="67" t="s">
        <v>232</v>
      </c>
      <c r="J23" s="93">
        <v>0.1</v>
      </c>
      <c r="K23" s="67" t="s">
        <v>232</v>
      </c>
    </row>
    <row r="24" spans="1:11">
      <c r="A24" s="119"/>
      <c r="B24" s="67" t="s">
        <v>160</v>
      </c>
      <c r="C24" s="68" t="s">
        <v>198</v>
      </c>
      <c r="D24" s="93">
        <v>0.1</v>
      </c>
      <c r="E24" s="67" t="s">
        <v>232</v>
      </c>
      <c r="F24" s="93">
        <v>0.1</v>
      </c>
      <c r="G24" s="67" t="s">
        <v>232</v>
      </c>
      <c r="H24" s="93">
        <v>0.15</v>
      </c>
      <c r="I24" s="67" t="s">
        <v>232</v>
      </c>
      <c r="J24" s="93">
        <v>0.05</v>
      </c>
      <c r="K24" s="67" t="s">
        <v>232</v>
      </c>
    </row>
    <row r="25" spans="1:11" ht="31">
      <c r="A25" s="119" t="s">
        <v>166</v>
      </c>
      <c r="B25" s="69" t="s">
        <v>167</v>
      </c>
      <c r="C25" s="70" t="s">
        <v>199</v>
      </c>
      <c r="D25" s="94">
        <v>0.2</v>
      </c>
      <c r="E25" s="69" t="s">
        <v>232</v>
      </c>
      <c r="F25" s="94">
        <v>0.2</v>
      </c>
      <c r="G25" s="69" t="s">
        <v>232</v>
      </c>
      <c r="H25" s="94">
        <v>0.2</v>
      </c>
      <c r="I25" s="69" t="s">
        <v>232</v>
      </c>
      <c r="J25" s="94">
        <v>0.2</v>
      </c>
      <c r="K25" s="69" t="s">
        <v>232</v>
      </c>
    </row>
    <row r="26" spans="1:11">
      <c r="A26" s="119"/>
      <c r="B26" s="69" t="s">
        <v>173</v>
      </c>
      <c r="C26" s="70" t="s">
        <v>200</v>
      </c>
      <c r="D26" s="94">
        <v>0.5</v>
      </c>
      <c r="E26" s="69" t="s">
        <v>231</v>
      </c>
      <c r="F26" s="94">
        <v>0.5</v>
      </c>
      <c r="G26" s="69" t="s">
        <v>231</v>
      </c>
      <c r="H26" s="94">
        <v>0.5</v>
      </c>
      <c r="I26" s="69" t="s">
        <v>231</v>
      </c>
      <c r="J26" s="94">
        <v>0.5</v>
      </c>
      <c r="K26" s="69" t="s">
        <v>231</v>
      </c>
    </row>
    <row r="27" spans="1:11">
      <c r="A27" s="119"/>
      <c r="B27" s="69" t="s">
        <v>179</v>
      </c>
      <c r="C27" s="70" t="s">
        <v>201</v>
      </c>
      <c r="D27" s="94">
        <v>0.3</v>
      </c>
      <c r="E27" s="69" t="s">
        <v>231</v>
      </c>
      <c r="F27" s="94">
        <v>0.3</v>
      </c>
      <c r="G27" s="69" t="s">
        <v>231</v>
      </c>
      <c r="H27" s="94">
        <v>0.3</v>
      </c>
      <c r="I27" s="69" t="s">
        <v>231</v>
      </c>
      <c r="J27" s="94">
        <v>0.3</v>
      </c>
      <c r="K27" s="69" t="s">
        <v>231</v>
      </c>
    </row>
    <row r="31" spans="1:11" s="88" customFormat="1" ht="13.9" customHeight="1">
      <c r="A31" s="88" t="s">
        <v>233</v>
      </c>
    </row>
    <row r="32" spans="1:11">
      <c r="A32" s="95" t="s">
        <v>24</v>
      </c>
      <c r="B32" s="84" t="s">
        <v>80</v>
      </c>
      <c r="C32" s="84" t="s">
        <v>185</v>
      </c>
      <c r="D32" s="84" t="s">
        <v>230</v>
      </c>
    </row>
    <row r="33" spans="1:7">
      <c r="A33" s="96">
        <v>1</v>
      </c>
      <c r="B33" s="85" t="s">
        <v>234</v>
      </c>
      <c r="C33" s="85" t="s">
        <v>235</v>
      </c>
      <c r="D33" s="86">
        <v>0</v>
      </c>
    </row>
    <row r="34" spans="1:7">
      <c r="A34" s="96">
        <v>2</v>
      </c>
      <c r="B34" s="85" t="s">
        <v>236</v>
      </c>
      <c r="C34" s="85" t="s">
        <v>237</v>
      </c>
      <c r="D34" s="86">
        <v>0</v>
      </c>
    </row>
    <row r="35" spans="1:7">
      <c r="A35" s="96">
        <v>3</v>
      </c>
      <c r="B35" s="85" t="s">
        <v>238</v>
      </c>
      <c r="C35" s="85" t="s">
        <v>239</v>
      </c>
      <c r="D35" s="86">
        <v>1</v>
      </c>
    </row>
    <row r="38" spans="1:7">
      <c r="A38" s="88" t="s">
        <v>240</v>
      </c>
    </row>
    <row r="39" spans="1:7">
      <c r="A39" s="85" t="s">
        <v>241</v>
      </c>
      <c r="D39" s="85" t="s">
        <v>242</v>
      </c>
      <c r="G39" s="85" t="s">
        <v>243</v>
      </c>
    </row>
    <row r="40" spans="1:7">
      <c r="A40" s="85" t="s">
        <v>244</v>
      </c>
      <c r="D40" s="85" t="s">
        <v>242</v>
      </c>
    </row>
    <row r="41" spans="1:7">
      <c r="A41" s="88" t="s">
        <v>245</v>
      </c>
      <c r="D41" s="85" t="s">
        <v>242</v>
      </c>
    </row>
    <row r="43" spans="1:7">
      <c r="A43" s="88" t="s">
        <v>246</v>
      </c>
    </row>
    <row r="44" spans="1:7">
      <c r="A44" s="85" t="s">
        <v>247</v>
      </c>
      <c r="D44" s="85" t="s">
        <v>242</v>
      </c>
    </row>
    <row r="45" spans="1:7">
      <c r="A45" s="85" t="s">
        <v>248</v>
      </c>
    </row>
    <row r="46" spans="1:7">
      <c r="A46" s="85" t="s">
        <v>249</v>
      </c>
    </row>
    <row r="47" spans="1:7">
      <c r="A47" s="85" t="s">
        <v>250</v>
      </c>
    </row>
    <row r="49" spans="1:4">
      <c r="A49" s="85" t="s">
        <v>251</v>
      </c>
    </row>
    <row r="51" spans="1:4">
      <c r="A51" s="71" t="s">
        <v>207</v>
      </c>
      <c r="B51" s="71" t="s">
        <v>210</v>
      </c>
      <c r="C51" s="71" t="s">
        <v>211</v>
      </c>
      <c r="D51" s="71" t="s">
        <v>212</v>
      </c>
    </row>
    <row r="52" spans="1:4">
      <c r="A52" t="s">
        <v>204</v>
      </c>
      <c r="B52">
        <v>1</v>
      </c>
      <c r="C52">
        <v>8</v>
      </c>
      <c r="D52">
        <v>10</v>
      </c>
    </row>
    <row r="53" spans="1:4">
      <c r="A53" t="s">
        <v>205</v>
      </c>
      <c r="B53">
        <v>2</v>
      </c>
      <c r="C53">
        <v>6</v>
      </c>
      <c r="D53">
        <v>8</v>
      </c>
    </row>
    <row r="54" spans="1:4">
      <c r="A54" t="s">
        <v>208</v>
      </c>
      <c r="B54">
        <v>3</v>
      </c>
      <c r="C54">
        <v>4</v>
      </c>
      <c r="D54">
        <v>6</v>
      </c>
    </row>
    <row r="55" spans="1:4">
      <c r="A55" t="s">
        <v>209</v>
      </c>
      <c r="B55">
        <v>4</v>
      </c>
      <c r="C55">
        <v>0</v>
      </c>
      <c r="D55">
        <v>4</v>
      </c>
    </row>
    <row r="56" spans="1:4">
      <c r="A56" s="85" t="s">
        <v>25</v>
      </c>
      <c r="B56" s="85">
        <v>-1</v>
      </c>
      <c r="C56" s="85">
        <v>0</v>
      </c>
      <c r="D56" s="85">
        <v>0</v>
      </c>
    </row>
  </sheetData>
  <mergeCells count="7">
    <mergeCell ref="A25:A27"/>
    <mergeCell ref="D10:E10"/>
    <mergeCell ref="F10:G10"/>
    <mergeCell ref="H10:I10"/>
    <mergeCell ref="J10:K10"/>
    <mergeCell ref="A12:A19"/>
    <mergeCell ref="A20: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Review 1</vt:lpstr>
      <vt:lpstr>Review 2</vt:lpstr>
      <vt:lpstr>Review 3- Final</vt:lpstr>
      <vt:lpstr>Rubric</vt:lpstr>
      <vt:lpstr>References</vt:lpstr>
      <vt:lpstr>grade_level</vt:lpstr>
      <vt:lpstr>grade_table</vt:lpstr>
      <vt:lpstr>'Review 1'!Print_Area</vt:lpstr>
      <vt:lpstr>'Review 2'!Print_Area</vt:lpstr>
      <vt:lpstr>'Review 1'!Print_Titles</vt:lpstr>
      <vt:lpstr>'Review 2'!Print_Titles</vt:lpstr>
    </vt:vector>
  </TitlesOfParts>
  <Manager>Nguyen Lam Phuong</Manager>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Review</dc:title>
  <dc:subject>v1.5</dc:subject>
  <dc:creator>Hoang A Na</dc:creator>
  <cp:keywords>SRS, requirement, checklist</cp:keywords>
  <dc:description>Remove "severity" _x000d_
Change "SQA, PQA" --&gt; "QA"</dc:description>
  <cp:lastModifiedBy>Administrator</cp:lastModifiedBy>
  <cp:lastPrinted>2005-06-16T10:45:31Z</cp:lastPrinted>
  <dcterms:created xsi:type="dcterms:W3CDTF">2001-06-14T09:11:48Z</dcterms:created>
  <dcterms:modified xsi:type="dcterms:W3CDTF">2024-02-14T04:00:37Z</dcterms:modified>
  <cp:category>BM</cp:category>
</cp:coreProperties>
</file>