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SEM 7\Capstone 2\"/>
    </mc:Choice>
  </mc:AlternateContent>
  <bookViews>
    <workbookView xWindow="0" yWindow="0" windowWidth="20490" windowHeight="7650"/>
  </bookViews>
  <sheets>
    <sheet name="Sheet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7" i="1"/>
  <c r="E27" i="1"/>
  <c r="D27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D28" i="1"/>
  <c r="E28" i="1"/>
</calcChain>
</file>

<file path=xl/sharedStrings.xml><?xml version="1.0" encoding="utf-8"?>
<sst xmlns="http://schemas.openxmlformats.org/spreadsheetml/2006/main" count="5" uniqueCount="5">
  <si>
    <t>Upper Confidence Bound(Downtime)</t>
  </si>
  <si>
    <t>Lower Confidence Bound(Downtime)</t>
  </si>
  <si>
    <t>Forecast(Downtime)</t>
  </si>
  <si>
    <t>Downtime</t>
  </si>
  <si>
    <t>Light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</si>
</sst>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Forecasting downtime</a:t>
            </a:r>
            <a:r>
              <a:rPr lang="en-US" b="1" baseline="0"/>
              <a:t>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Sheet4!$B$2:$B$28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9-4D90-9114-E7307C544A90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Forecast(Downtime)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Sheet4!$C$2:$C$28</c:f>
              <c:numCache>
                <c:formatCode>General</c:formatCode>
                <c:ptCount val="27"/>
                <c:pt idx="19">
                  <c:v>1</c:v>
                </c:pt>
                <c:pt idx="20">
                  <c:v>2.8996780695464799</c:v>
                </c:pt>
                <c:pt idx="21">
                  <c:v>2.9344059173515959</c:v>
                </c:pt>
                <c:pt idx="22">
                  <c:v>2.969133765156712</c:v>
                </c:pt>
                <c:pt idx="23">
                  <c:v>3.0038616129618281</c:v>
                </c:pt>
                <c:pt idx="24">
                  <c:v>3.0385894607669441</c:v>
                </c:pt>
                <c:pt idx="25">
                  <c:v>3.0733173085720602</c:v>
                </c:pt>
                <c:pt idx="26">
                  <c:v>3.1080451563771763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9-4D90-9114-E7307C544A90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Bound(Downtime)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Sheet4!$D$2:$D$28</c:f>
              <c:numCache>
                <c:formatCode>General</c:formatCode>
                <c:ptCount val="27"/>
                <c:pt idx="19" formatCode="0.00">
                  <c:v>1</c:v>
                </c:pt>
                <c:pt idx="20" formatCode="0.00">
                  <c:v>-0.34767102146482198</c:v>
                </c:pt>
                <c:pt idx="21" formatCode="0.00">
                  <c:v>-0.41367398905121222</c:v>
                </c:pt>
                <c:pt idx="22" formatCode="0.00">
                  <c:v>-0.47750318617894472</c:v>
                </c:pt>
                <c:pt idx="23" formatCode="0.00">
                  <c:v>-0.53934298928830238</c:v>
                </c:pt>
                <c:pt idx="24" formatCode="0.00">
                  <c:v>-0.59935472345206842</c:v>
                </c:pt>
                <c:pt idx="25" formatCode="0.00">
                  <c:v>-0.65768047581804634</c:v>
                </c:pt>
                <c:pt idx="26" formatCode="0.00">
                  <c:v>-0.71444613633384657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9-4D90-9114-E7307C544A90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Bound(Downtime)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Sheet4!$E$2:$E$28</c:f>
              <c:numCache>
                <c:formatCode>General</c:formatCode>
                <c:ptCount val="27"/>
                <c:pt idx="19" formatCode="0.00">
                  <c:v>1</c:v>
                </c:pt>
                <c:pt idx="20" formatCode="0.00">
                  <c:v>6.1470271605577818</c:v>
                </c:pt>
                <c:pt idx="21" formatCode="0.00">
                  <c:v>6.2824858237544046</c:v>
                </c:pt>
                <c:pt idx="22" formatCode="0.00">
                  <c:v>6.4157707164923687</c:v>
                </c:pt>
                <c:pt idx="23" formatCode="0.00">
                  <c:v>6.5470662152119585</c:v>
                </c:pt>
                <c:pt idx="24" formatCode="0.00">
                  <c:v>6.6765336449859571</c:v>
                </c:pt>
                <c:pt idx="25" formatCode="0.00">
                  <c:v>6.8043150929621667</c:v>
                </c:pt>
                <c:pt idx="26" formatCode="0.00">
                  <c:v>6.9305364490881995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9-4D90-9114-E7307C54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644064"/>
        <c:axId val="390636848"/>
      </c:lineChart>
      <c:catAx>
        <c:axId val="39064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Light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36848"/>
        <c:crosses val="autoZero"/>
        <c:auto val="1"/>
        <c:lblAlgn val="ctr"/>
        <c:lblOffset val="100"/>
        <c:noMultiLvlLbl val="0"/>
      </c:catAx>
      <c:valAx>
        <c:axId val="3906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Downtime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11</xdr:row>
      <xdr:rowOff>104775</xdr:rowOff>
    </xdr:from>
    <xdr:to>
      <xdr:col>15</xdr:col>
      <xdr:colOff>171450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A1:E28" totalsRowShown="0">
  <autoFilter ref="A1:E28"/>
  <tableColumns count="5">
    <tableColumn id="1" name="Light number" dataDxfId="3"/>
    <tableColumn id="2" name="Downtime"/>
    <tableColumn id="3" name="Forecast(Downtime)" dataDxfId="2">
      <calculatedColumnFormula>_xlfn.FORECAST.ETS(A2,$B$2:$B$21,$A$2:$A$21,1,1)</calculatedColumnFormula>
    </tableColumn>
    <tableColumn id="4" name="Lower Confidence Bound(Downtime)" dataDxfId="1">
      <calculatedColumnFormula>C2-_xlfn.FORECAST.ETS.CONFINT(A2,$B$2:$B$21,$A$2:$A$21,0.95,1,1)</calculatedColumnFormula>
    </tableColumn>
    <tableColumn id="5" name="Upper Confidence Bound(Downtime)" dataDxfId="0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7" workbookViewId="0">
      <selection activeCell="E11" sqref="E11"/>
    </sheetView>
  </sheetViews>
  <sheetFormatPr defaultRowHeight="15" x14ac:dyDescent="0.25"/>
  <cols>
    <col min="1" max="1" width="14.85546875" customWidth="1"/>
    <col min="2" max="2" width="12.42578125" customWidth="1"/>
    <col min="3" max="3" width="21.28515625" customWidth="1"/>
    <col min="4" max="4" width="36" customWidth="1"/>
    <col min="5" max="5" width="36.140625" customWidth="1"/>
  </cols>
  <sheetData>
    <row r="1" spans="1:5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5">
      <c r="A2" s="4">
        <v>1</v>
      </c>
      <c r="B2" s="4">
        <v>1</v>
      </c>
    </row>
    <row r="3" spans="1:5" x14ac:dyDescent="0.25">
      <c r="A3" s="4">
        <v>2</v>
      </c>
      <c r="B3" s="4">
        <v>3</v>
      </c>
    </row>
    <row r="4" spans="1:5" x14ac:dyDescent="0.25">
      <c r="A4" s="4">
        <v>3</v>
      </c>
      <c r="B4" s="4">
        <v>1</v>
      </c>
    </row>
    <row r="5" spans="1:5" x14ac:dyDescent="0.25">
      <c r="A5" s="4">
        <v>4</v>
      </c>
      <c r="B5" s="4">
        <v>3</v>
      </c>
    </row>
    <row r="6" spans="1:5" x14ac:dyDescent="0.25">
      <c r="A6" s="4">
        <v>5</v>
      </c>
      <c r="B6" s="4">
        <v>4</v>
      </c>
    </row>
    <row r="7" spans="1:5" x14ac:dyDescent="0.25">
      <c r="A7" s="4">
        <v>6</v>
      </c>
      <c r="B7" s="4">
        <v>5</v>
      </c>
    </row>
    <row r="8" spans="1:5" x14ac:dyDescent="0.25">
      <c r="A8" s="4">
        <v>7</v>
      </c>
      <c r="B8" s="4">
        <v>2</v>
      </c>
    </row>
    <row r="9" spans="1:5" x14ac:dyDescent="0.25">
      <c r="A9" s="4">
        <v>8</v>
      </c>
      <c r="B9" s="4">
        <v>3</v>
      </c>
    </row>
    <row r="10" spans="1:5" x14ac:dyDescent="0.25">
      <c r="A10" s="4">
        <v>9</v>
      </c>
      <c r="B10" s="4">
        <v>5</v>
      </c>
    </row>
    <row r="11" spans="1:5" x14ac:dyDescent="0.25">
      <c r="A11" s="4">
        <v>10</v>
      </c>
      <c r="B11" s="4">
        <v>5</v>
      </c>
    </row>
    <row r="12" spans="1:5" x14ac:dyDescent="0.25">
      <c r="A12" s="4">
        <v>11</v>
      </c>
      <c r="B12" s="4">
        <v>2</v>
      </c>
    </row>
    <row r="13" spans="1:5" x14ac:dyDescent="0.25">
      <c r="A13" s="4">
        <v>12</v>
      </c>
      <c r="B13" s="4">
        <v>2</v>
      </c>
    </row>
    <row r="14" spans="1:5" x14ac:dyDescent="0.25">
      <c r="A14" s="4">
        <v>13</v>
      </c>
      <c r="B14" s="4">
        <v>4</v>
      </c>
    </row>
    <row r="15" spans="1:5" x14ac:dyDescent="0.25">
      <c r="A15" s="4">
        <v>14</v>
      </c>
      <c r="B15" s="4">
        <v>5</v>
      </c>
    </row>
    <row r="16" spans="1:5" x14ac:dyDescent="0.25">
      <c r="A16" s="4">
        <v>15</v>
      </c>
      <c r="B16" s="4">
        <v>5</v>
      </c>
    </row>
    <row r="17" spans="1:5" x14ac:dyDescent="0.25">
      <c r="A17" s="4">
        <v>16</v>
      </c>
      <c r="B17" s="4">
        <v>4</v>
      </c>
    </row>
    <row r="18" spans="1:5" x14ac:dyDescent="0.25">
      <c r="A18" s="4">
        <v>17</v>
      </c>
      <c r="B18" s="4">
        <v>5</v>
      </c>
    </row>
    <row r="19" spans="1:5" x14ac:dyDescent="0.25">
      <c r="A19" s="4">
        <v>18</v>
      </c>
      <c r="B19" s="4">
        <v>1</v>
      </c>
    </row>
    <row r="20" spans="1:5" x14ac:dyDescent="0.25">
      <c r="A20" s="4">
        <v>19</v>
      </c>
      <c r="B20" s="4">
        <v>3</v>
      </c>
    </row>
    <row r="21" spans="1:5" x14ac:dyDescent="0.25">
      <c r="A21" s="4">
        <v>20</v>
      </c>
      <c r="B21" s="4">
        <v>1</v>
      </c>
      <c r="C21" s="4">
        <v>1</v>
      </c>
      <c r="D21" s="3">
        <v>1</v>
      </c>
      <c r="E21" s="3">
        <v>1</v>
      </c>
    </row>
    <row r="22" spans="1:5" x14ac:dyDescent="0.25">
      <c r="A22" s="4">
        <v>21</v>
      </c>
      <c r="C22" s="4">
        <f>_xlfn.FORECAST.ETS(A22,$B$2:$B$21,$A$2:$A$21,1,1)</f>
        <v>2.8996780695464799</v>
      </c>
      <c r="D22" s="3">
        <f>C22-_xlfn.FORECAST.ETS.CONFINT(A22,$B$2:$B$21,$A$2:$A$21,0.95,1,1)</f>
        <v>-0.34767102146482198</v>
      </c>
      <c r="E22" s="3">
        <f>C22+_xlfn.FORECAST.ETS.CONFINT(A22,$B$2:$B$21,$A$2:$A$21,0.95,1,1)</f>
        <v>6.1470271605577818</v>
      </c>
    </row>
    <row r="23" spans="1:5" x14ac:dyDescent="0.25">
      <c r="A23" s="4">
        <v>22</v>
      </c>
      <c r="C23" s="4">
        <f>_xlfn.FORECAST.ETS(A23,$B$2:$B$21,$A$2:$A$21,1,1)</f>
        <v>2.9344059173515959</v>
      </c>
      <c r="D23" s="3">
        <f>C23-_xlfn.FORECAST.ETS.CONFINT(A23,$B$2:$B$21,$A$2:$A$21,0.95,1,1)</f>
        <v>-0.41367398905121222</v>
      </c>
      <c r="E23" s="3">
        <f>C23+_xlfn.FORECAST.ETS.CONFINT(A23,$B$2:$B$21,$A$2:$A$21,0.95,1,1)</f>
        <v>6.2824858237544046</v>
      </c>
    </row>
    <row r="24" spans="1:5" x14ac:dyDescent="0.25">
      <c r="A24" s="4">
        <v>23</v>
      </c>
      <c r="C24" s="4">
        <f>_xlfn.FORECAST.ETS(A24,$B$2:$B$21,$A$2:$A$21,1,1)</f>
        <v>2.969133765156712</v>
      </c>
      <c r="D24" s="3">
        <f>C24-_xlfn.FORECAST.ETS.CONFINT(A24,$B$2:$B$21,$A$2:$A$21,0.95,1,1)</f>
        <v>-0.47750318617894472</v>
      </c>
      <c r="E24" s="3">
        <f>C24+_xlfn.FORECAST.ETS.CONFINT(A24,$B$2:$B$21,$A$2:$A$21,0.95,1,1)</f>
        <v>6.4157707164923687</v>
      </c>
    </row>
    <row r="25" spans="1:5" x14ac:dyDescent="0.25">
      <c r="A25" s="4">
        <v>24</v>
      </c>
      <c r="C25" s="4">
        <f>_xlfn.FORECAST.ETS(A25,$B$2:$B$21,$A$2:$A$21,1,1)</f>
        <v>3.0038616129618281</v>
      </c>
      <c r="D25" s="3">
        <f>C25-_xlfn.FORECAST.ETS.CONFINT(A25,$B$2:$B$21,$A$2:$A$21,0.95,1,1)</f>
        <v>-0.53934298928830238</v>
      </c>
      <c r="E25" s="3">
        <f>C25+_xlfn.FORECAST.ETS.CONFINT(A25,$B$2:$B$21,$A$2:$A$21,0.95,1,1)</f>
        <v>6.5470662152119585</v>
      </c>
    </row>
    <row r="26" spans="1:5" x14ac:dyDescent="0.25">
      <c r="A26" s="4">
        <v>25</v>
      </c>
      <c r="C26" s="4">
        <f>_xlfn.FORECAST.ETS(A26,$B$2:$B$21,$A$2:$A$21,1,1)</f>
        <v>3.0385894607669441</v>
      </c>
      <c r="D26" s="3">
        <f>C26-_xlfn.FORECAST.ETS.CONFINT(A26,$B$2:$B$21,$A$2:$A$21,0.95,1,1)</f>
        <v>-0.59935472345206842</v>
      </c>
      <c r="E26" s="3">
        <f>C26+_xlfn.FORECAST.ETS.CONFINT(A26,$B$2:$B$21,$A$2:$A$21,0.95,1,1)</f>
        <v>6.6765336449859571</v>
      </c>
    </row>
    <row r="27" spans="1:5" x14ac:dyDescent="0.25">
      <c r="A27" s="2">
        <v>26</v>
      </c>
      <c r="C27" s="2">
        <f>_xlfn.FORECAST.ETS(A27,$B$2:$B$21,$A$2:$A$21,1,1)</f>
        <v>3.0733173085720602</v>
      </c>
      <c r="D27" s="1">
        <f>C27-_xlfn.FORECAST.ETS.CONFINT(A27,$B$2:$B$21,$A$2:$A$21,0.95,1,1)</f>
        <v>-0.65768047581804634</v>
      </c>
      <c r="E27" s="1">
        <f>C27+_xlfn.FORECAST.ETS.CONFINT(A27,$B$2:$B$21,$A$2:$A$21,0.95,1,1)</f>
        <v>6.8043150929621667</v>
      </c>
    </row>
    <row r="28" spans="1:5" x14ac:dyDescent="0.25">
      <c r="A28" s="2">
        <v>27</v>
      </c>
      <c r="C28" s="2">
        <f>_xlfn.FORECAST.ETS(A28,$B$2:$B$21,$A$2:$A$21,1,1)</f>
        <v>3.1080451563771763</v>
      </c>
      <c r="D28" s="1">
        <f>C28-_xlfn.FORECAST.ETS.CONFINT(A28,$B$2:$B$21,$A$2:$A$21,0.95,1,1)</f>
        <v>-0.71444613633384657</v>
      </c>
      <c r="E28" s="1">
        <f>C28+_xlfn.FORECAST.ETS.CONFINT(A28,$B$2:$B$21,$A$2:$A$21,0.95,1,1)</f>
        <v>6.9305364490881995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GOEL</dc:creator>
  <cp:lastModifiedBy>AYUSHI GOEL</cp:lastModifiedBy>
  <dcterms:created xsi:type="dcterms:W3CDTF">2018-12-06T09:16:25Z</dcterms:created>
  <dcterms:modified xsi:type="dcterms:W3CDTF">2018-12-06T09:24:14Z</dcterms:modified>
</cp:coreProperties>
</file>