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120" windowHeight="8010" activeTab="4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</sheets>
  <calcPr calcId="144525" concurrentCalc="0"/>
</workbook>
</file>

<file path=xl/calcChain.xml><?xml version="1.0" encoding="utf-8"?>
<calcChain xmlns="http://schemas.openxmlformats.org/spreadsheetml/2006/main">
  <c r="C49" i="6" l="1"/>
  <c r="E49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<sst xmlns="http://schemas.openxmlformats.org/spreadsheetml/2006/main" count="405" uniqueCount="154">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</sst>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3" borderId="1" xfId="0" applyFont="1" applyFill="1" applyBorder="1"/>
    <xf numFmtId="0" fontId="1" fillId="3" borderId="0" xfId="0" applyFont="1" applyFill="1"/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57568"/>
        <c:axId val="50137344"/>
      </c:barChart>
      <c:catAx>
        <c:axId val="4695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37344"/>
        <c:crosses val="autoZero"/>
        <c:auto val="1"/>
        <c:lblAlgn val="ctr"/>
        <c:lblOffset val="100"/>
        <c:noMultiLvlLbl val="0"/>
      </c:catAx>
      <c:valAx>
        <c:axId val="501373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695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59616"/>
        <c:axId val="50140224"/>
      </c:barChart>
      <c:catAx>
        <c:axId val="4695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40224"/>
        <c:crosses val="autoZero"/>
        <c:auto val="1"/>
        <c:lblAlgn val="ctr"/>
        <c:lblOffset val="100"/>
        <c:noMultiLvlLbl val="0"/>
      </c:catAx>
      <c:valAx>
        <c:axId val="501402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695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07808"/>
        <c:axId val="50708480"/>
      </c:barChart>
      <c:catAx>
        <c:axId val="5080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08480"/>
        <c:crosses val="autoZero"/>
        <c:auto val="1"/>
        <c:lblAlgn val="ctr"/>
        <c:lblOffset val="100"/>
        <c:noMultiLvlLbl val="0"/>
      </c:catAx>
      <c:valAx>
        <c:axId val="507084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80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09856"/>
        <c:axId val="50711360"/>
      </c:barChart>
      <c:catAx>
        <c:axId val="5080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1360"/>
        <c:crosses val="autoZero"/>
        <c:auto val="1"/>
        <c:lblAlgn val="ctr"/>
        <c:lblOffset val="100"/>
        <c:noMultiLvlLbl val="0"/>
      </c:catAx>
      <c:valAx>
        <c:axId val="50711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80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3" sqref="A13:XFD13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22" customFormat="1" x14ac:dyDescent="0.2">
      <c r="A2" s="21">
        <v>1</v>
      </c>
      <c r="B2" s="21" t="s">
        <v>4</v>
      </c>
      <c r="C2" s="21" t="s">
        <v>6</v>
      </c>
    </row>
    <row r="3" spans="1:3" s="22" customFormat="1" x14ac:dyDescent="0.2">
      <c r="A3" s="21">
        <v>2</v>
      </c>
      <c r="B3" s="21" t="s">
        <v>3</v>
      </c>
      <c r="C3" s="21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s="22" customFormat="1" x14ac:dyDescent="0.2">
      <c r="A5" s="21">
        <v>4</v>
      </c>
      <c r="B5" s="21" t="s">
        <v>30</v>
      </c>
      <c r="C5" s="21" t="s">
        <v>31</v>
      </c>
    </row>
    <row r="6" spans="1:3" s="22" customFormat="1" x14ac:dyDescent="0.2">
      <c r="A6" s="21">
        <v>5</v>
      </c>
      <c r="B6" s="21" t="s">
        <v>9</v>
      </c>
      <c r="C6" s="21" t="s">
        <v>32</v>
      </c>
    </row>
    <row r="7" spans="1:3" s="22" customFormat="1" x14ac:dyDescent="0.2">
      <c r="A7" s="21">
        <v>6</v>
      </c>
      <c r="B7" s="21" t="s">
        <v>10</v>
      </c>
      <c r="C7" s="21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s="22" customFormat="1" x14ac:dyDescent="0.2">
      <c r="A9" s="21">
        <v>8</v>
      </c>
      <c r="B9" s="21" t="s">
        <v>13</v>
      </c>
      <c r="C9" s="21" t="s">
        <v>14</v>
      </c>
    </row>
    <row r="10" spans="1:3" s="22" customFormat="1" x14ac:dyDescent="0.2">
      <c r="A10" s="21">
        <v>9</v>
      </c>
      <c r="B10" s="21" t="s">
        <v>15</v>
      </c>
      <c r="C10" s="21" t="s">
        <v>16</v>
      </c>
    </row>
    <row r="11" spans="1:3" s="22" customFormat="1" x14ac:dyDescent="0.2">
      <c r="A11" s="21">
        <v>10</v>
      </c>
      <c r="B11" s="21" t="s">
        <v>34</v>
      </c>
      <c r="C11" s="21" t="s">
        <v>35</v>
      </c>
    </row>
    <row r="12" spans="1:3" s="22" customFormat="1" x14ac:dyDescent="0.2">
      <c r="A12" s="21">
        <v>11</v>
      </c>
      <c r="B12" s="21" t="s">
        <v>36</v>
      </c>
      <c r="C12" s="21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81</v>
      </c>
    </row>
    <row r="17" spans="1:3" x14ac:dyDescent="0.2">
      <c r="A17" s="2">
        <v>16</v>
      </c>
      <c r="B17" s="2" t="s">
        <v>20</v>
      </c>
      <c r="C17" s="2" t="s">
        <v>82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86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60</v>
      </c>
      <c r="C5" s="11" t="s">
        <v>105</v>
      </c>
      <c r="D5" s="11" t="s">
        <v>74</v>
      </c>
      <c r="E5" s="11">
        <v>6</v>
      </c>
      <c r="F5" s="11" t="s">
        <v>85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61</v>
      </c>
      <c r="C6" s="11" t="s">
        <v>106</v>
      </c>
      <c r="D6" s="11" t="s">
        <v>74</v>
      </c>
      <c r="E6" s="11">
        <v>6</v>
      </c>
      <c r="F6" s="11" t="s">
        <v>85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83</v>
      </c>
      <c r="C7" s="11" t="s">
        <v>105</v>
      </c>
      <c r="D7" s="11" t="s">
        <v>74</v>
      </c>
      <c r="E7" s="11">
        <v>6</v>
      </c>
      <c r="F7" s="11" t="s">
        <v>85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62</v>
      </c>
      <c r="C8" s="11" t="s">
        <v>102</v>
      </c>
      <c r="D8" s="11" t="s">
        <v>75</v>
      </c>
      <c r="E8" s="11">
        <v>8</v>
      </c>
      <c r="F8" s="11" t="s">
        <v>85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63</v>
      </c>
      <c r="C9" s="11" t="s">
        <v>102</v>
      </c>
      <c r="D9" s="11" t="s">
        <v>75</v>
      </c>
      <c r="E9" s="11">
        <v>8</v>
      </c>
      <c r="F9" s="11" t="s">
        <v>85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64</v>
      </c>
      <c r="C10" s="11" t="s">
        <v>102</v>
      </c>
      <c r="D10" s="11" t="s">
        <v>75</v>
      </c>
      <c r="E10" s="11">
        <v>8</v>
      </c>
      <c r="F10" s="11" t="s">
        <v>85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65</v>
      </c>
      <c r="C11" s="2" t="s">
        <v>103</v>
      </c>
      <c r="D11" s="2" t="s">
        <v>74</v>
      </c>
      <c r="E11" s="2">
        <v>4</v>
      </c>
      <c r="F11" s="2" t="s">
        <v>86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86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86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86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84</v>
      </c>
      <c r="C15" s="11" t="s">
        <v>104</v>
      </c>
      <c r="D15" s="11" t="s">
        <v>74</v>
      </c>
      <c r="E15" s="11">
        <v>10</v>
      </c>
      <c r="F15" s="11" t="s">
        <v>85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86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86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71</v>
      </c>
      <c r="C18" s="2" t="s">
        <v>103</v>
      </c>
      <c r="D18" s="2" t="s">
        <v>75</v>
      </c>
      <c r="E18" s="2">
        <v>8</v>
      </c>
      <c r="F18" s="2" t="s">
        <v>86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86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100</v>
      </c>
      <c r="C20" s="2"/>
      <c r="D20" s="2" t="s">
        <v>52</v>
      </c>
      <c r="E20" s="2">
        <v>4</v>
      </c>
      <c r="F20" s="2" t="s">
        <v>86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76</v>
      </c>
    </row>
    <row r="23" spans="1:13" ht="15.75" x14ac:dyDescent="0.25">
      <c r="B23" s="9" t="s">
        <v>78</v>
      </c>
      <c r="C23" s="9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80</v>
      </c>
    </row>
    <row r="30" spans="1:13" ht="15.75" x14ac:dyDescent="0.25">
      <c r="B30" s="9" t="s">
        <v>78</v>
      </c>
      <c r="C30" s="9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9" t="s">
        <v>97</v>
      </c>
      <c r="C37" s="2">
        <f>COUNTA(F4:F20)</f>
        <v>17</v>
      </c>
    </row>
    <row r="38" spans="2:5" ht="15.75" x14ac:dyDescent="0.25">
      <c r="B38" s="9" t="s">
        <v>98</v>
      </c>
      <c r="C38" s="2">
        <f>COUNTIF(F4:F20,"Completed")</f>
        <v>10</v>
      </c>
    </row>
    <row r="39" spans="2:5" ht="15.75" x14ac:dyDescent="0.25">
      <c r="B39" s="9" t="s">
        <v>99</v>
      </c>
      <c r="C39" s="2">
        <f>C37-C38</f>
        <v>7</v>
      </c>
    </row>
    <row r="42" spans="2:5" ht="15.75" x14ac:dyDescent="0.25">
      <c r="B42" s="9" t="s">
        <v>78</v>
      </c>
      <c r="C42" s="9" t="s">
        <v>97</v>
      </c>
      <c r="D42" s="9" t="s">
        <v>98</v>
      </c>
      <c r="E42" s="9" t="s">
        <v>101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87</v>
      </c>
      <c r="G1" s="8" t="s">
        <v>93</v>
      </c>
      <c r="H1" s="1" t="s">
        <v>95</v>
      </c>
      <c r="I1" s="8" t="s">
        <v>94</v>
      </c>
      <c r="J1" s="1" t="s">
        <v>96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88</v>
      </c>
      <c r="C4" s="2"/>
      <c r="D4" s="2" t="s">
        <v>52</v>
      </c>
      <c r="E4" s="2">
        <v>12</v>
      </c>
      <c r="F4" s="2" t="s">
        <v>86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89</v>
      </c>
      <c r="C5" s="2"/>
      <c r="D5" s="2" t="s">
        <v>52</v>
      </c>
      <c r="E5" s="2">
        <v>12</v>
      </c>
      <c r="F5" s="2" t="s">
        <v>86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90</v>
      </c>
      <c r="C6" s="2"/>
      <c r="D6" s="2" t="s">
        <v>73</v>
      </c>
      <c r="E6" s="2">
        <v>8</v>
      </c>
      <c r="F6" s="2" t="s">
        <v>86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91</v>
      </c>
      <c r="C7" s="16" t="s">
        <v>114</v>
      </c>
      <c r="D7" s="16" t="s">
        <v>75</v>
      </c>
      <c r="E7" s="16">
        <v>8</v>
      </c>
      <c r="F7" s="16" t="s">
        <v>86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92</v>
      </c>
      <c r="C8" s="16" t="s">
        <v>114</v>
      </c>
      <c r="D8" s="16" t="s">
        <v>75</v>
      </c>
      <c r="E8" s="16">
        <v>8</v>
      </c>
      <c r="F8" s="16" t="s">
        <v>86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108</v>
      </c>
      <c r="C9" s="2"/>
      <c r="D9" s="2" t="s">
        <v>73</v>
      </c>
      <c r="E9" s="2">
        <v>10</v>
      </c>
      <c r="F9" s="2" t="s">
        <v>86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109</v>
      </c>
      <c r="C10" s="2"/>
      <c r="D10" s="2" t="s">
        <v>73</v>
      </c>
      <c r="E10" s="2">
        <v>16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60</v>
      </c>
      <c r="C11" s="13" t="s">
        <v>113</v>
      </c>
      <c r="D11" s="14" t="s">
        <v>52</v>
      </c>
      <c r="E11" s="14">
        <v>6</v>
      </c>
      <c r="F11" s="14" t="s">
        <v>86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61</v>
      </c>
      <c r="C12" s="13" t="s">
        <v>113</v>
      </c>
      <c r="D12" s="14" t="s">
        <v>52</v>
      </c>
      <c r="E12" s="14">
        <v>6</v>
      </c>
      <c r="F12" s="14" t="s">
        <v>86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83</v>
      </c>
      <c r="C13" s="14" t="s">
        <v>113</v>
      </c>
      <c r="D13" s="14" t="s">
        <v>52</v>
      </c>
      <c r="E13" s="14">
        <v>6</v>
      </c>
      <c r="F13" s="14" t="s">
        <v>86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62</v>
      </c>
      <c r="C14" s="16" t="s">
        <v>115</v>
      </c>
      <c r="D14" s="16" t="s">
        <v>75</v>
      </c>
      <c r="E14" s="16">
        <v>8</v>
      </c>
      <c r="F14" s="16" t="s">
        <v>86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63</v>
      </c>
      <c r="C15" s="16" t="s">
        <v>116</v>
      </c>
      <c r="D15" s="16" t="s">
        <v>75</v>
      </c>
      <c r="E15" s="16">
        <v>8</v>
      </c>
      <c r="F15" s="16" t="s">
        <v>86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64</v>
      </c>
      <c r="C16" s="11" t="s">
        <v>107</v>
      </c>
      <c r="D16" s="11" t="s">
        <v>75</v>
      </c>
      <c r="E16" s="11">
        <v>8</v>
      </c>
      <c r="F16" s="11" t="s">
        <v>85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110</v>
      </c>
      <c r="C17" s="13"/>
      <c r="D17" s="14" t="s">
        <v>52</v>
      </c>
      <c r="E17" s="14">
        <v>1</v>
      </c>
      <c r="F17" s="14" t="s">
        <v>86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111</v>
      </c>
      <c r="C18" s="13"/>
      <c r="D18" s="14" t="s">
        <v>73</v>
      </c>
      <c r="E18" s="14">
        <v>2</v>
      </c>
      <c r="F18" s="14" t="s">
        <v>86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112</v>
      </c>
      <c r="C19" s="13"/>
      <c r="D19" s="14" t="s">
        <v>73</v>
      </c>
      <c r="E19" s="14">
        <v>2</v>
      </c>
      <c r="F19" s="14" t="s">
        <v>86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43</v>
      </c>
    </row>
    <row r="28" spans="1:13" x14ac:dyDescent="0.2">
      <c r="B28" s="2" t="s">
        <v>73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40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16</v>
      </c>
    </row>
    <row r="41" spans="2:5" ht="15.75" x14ac:dyDescent="0.25">
      <c r="B41" s="9" t="s">
        <v>98</v>
      </c>
      <c r="C41" s="2">
        <f>COUNTIF(F4:F19,"Completed")</f>
        <v>15</v>
      </c>
    </row>
    <row r="42" spans="2:5" ht="15.75" x14ac:dyDescent="0.25">
      <c r="B42" s="9" t="s">
        <v>99</v>
      </c>
      <c r="C42" s="2">
        <f>C40-C41</f>
        <v>1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73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121</v>
      </c>
      <c r="G1" s="8" t="s">
        <v>93</v>
      </c>
      <c r="H1" s="19" t="s">
        <v>117</v>
      </c>
      <c r="I1" s="8" t="s">
        <v>94</v>
      </c>
      <c r="J1" s="19">
        <v>42157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118</v>
      </c>
      <c r="C4" s="2" t="s">
        <v>119</v>
      </c>
      <c r="D4" s="2" t="s">
        <v>52</v>
      </c>
      <c r="E4" s="2">
        <v>8</v>
      </c>
      <c r="F4" s="2" t="s">
        <v>86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120</v>
      </c>
      <c r="C5" s="2"/>
      <c r="D5" s="2" t="s">
        <v>52</v>
      </c>
      <c r="E5" s="2">
        <v>4</v>
      </c>
      <c r="F5" s="2" t="s">
        <v>86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126</v>
      </c>
      <c r="C6" s="2" t="s">
        <v>127</v>
      </c>
      <c r="D6" s="2" t="s">
        <v>52</v>
      </c>
      <c r="E6" s="2">
        <v>2</v>
      </c>
      <c r="F6" s="2" t="s">
        <v>86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122</v>
      </c>
      <c r="C7" s="14" t="s">
        <v>123</v>
      </c>
      <c r="D7" s="14" t="s">
        <v>52</v>
      </c>
      <c r="E7" s="14">
        <v>6</v>
      </c>
      <c r="F7" s="2" t="s">
        <v>86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124</v>
      </c>
      <c r="C8" s="14"/>
      <c r="D8" s="2" t="s">
        <v>73</v>
      </c>
      <c r="E8" s="2">
        <v>12</v>
      </c>
      <c r="F8" s="2" t="s">
        <v>86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125</v>
      </c>
      <c r="C9" s="2"/>
      <c r="D9" s="2" t="s">
        <v>52</v>
      </c>
      <c r="E9" s="2">
        <v>8</v>
      </c>
      <c r="F9" s="2" t="s">
        <v>86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133</v>
      </c>
      <c r="C10" s="2" t="s">
        <v>129</v>
      </c>
      <c r="D10" s="14" t="s">
        <v>75</v>
      </c>
      <c r="E10" s="14">
        <v>10</v>
      </c>
      <c r="F10" s="2" t="s">
        <v>128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134</v>
      </c>
      <c r="C11" s="2" t="s">
        <v>129</v>
      </c>
      <c r="D11" s="14" t="s">
        <v>75</v>
      </c>
      <c r="E11" s="14">
        <v>10</v>
      </c>
      <c r="F11" s="2" t="s">
        <v>128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135</v>
      </c>
      <c r="C12" s="13"/>
      <c r="D12" s="14" t="s">
        <v>75</v>
      </c>
      <c r="E12" s="14">
        <v>12</v>
      </c>
      <c r="F12" s="2" t="s">
        <v>128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130</v>
      </c>
      <c r="C13" s="14" t="s">
        <v>131</v>
      </c>
      <c r="D13" s="14" t="s">
        <v>73</v>
      </c>
      <c r="E13" s="14">
        <v>12</v>
      </c>
      <c r="F13" s="2" t="s">
        <v>86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143</v>
      </c>
      <c r="C14" s="14"/>
      <c r="D14" s="14" t="s">
        <v>73</v>
      </c>
      <c r="E14" s="14">
        <v>8</v>
      </c>
      <c r="F14" s="2" t="s">
        <v>86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148</v>
      </c>
      <c r="C15" s="14"/>
      <c r="D15" s="14" t="s">
        <v>52</v>
      </c>
      <c r="E15" s="14">
        <v>4</v>
      </c>
      <c r="F15" s="14" t="s">
        <v>86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32</v>
      </c>
    </row>
    <row r="28" spans="1:13" x14ac:dyDescent="0.2">
      <c r="B28" s="2" t="s">
        <v>73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32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12</v>
      </c>
    </row>
    <row r="41" spans="2:5" ht="15.75" x14ac:dyDescent="0.25">
      <c r="B41" s="9" t="s">
        <v>98</v>
      </c>
      <c r="C41" s="2">
        <f>COUNTIF(F4:F19,"Completed")</f>
        <v>9</v>
      </c>
    </row>
    <row r="42" spans="2:5" ht="15.75" x14ac:dyDescent="0.25">
      <c r="B42" s="9" t="s">
        <v>99</v>
      </c>
      <c r="C42" s="2">
        <f>C40-C41</f>
        <v>3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73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6" workbookViewId="0">
      <selection activeCell="C4" sqref="C4"/>
    </sheetView>
  </sheetViews>
  <sheetFormatPr defaultRowHeight="15" x14ac:dyDescent="0.2"/>
  <cols>
    <col min="1" max="1" width="9.140625" style="1"/>
    <col min="2" max="2" width="71.8554687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132</v>
      </c>
      <c r="G1" s="8" t="s">
        <v>93</v>
      </c>
      <c r="H1" s="19">
        <v>42158</v>
      </c>
      <c r="I1" s="8" t="s">
        <v>94</v>
      </c>
      <c r="J1" s="19">
        <v>42164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136</v>
      </c>
      <c r="C4" s="2" t="s">
        <v>147</v>
      </c>
      <c r="D4" s="2" t="s">
        <v>52</v>
      </c>
      <c r="E4" s="2">
        <v>16</v>
      </c>
      <c r="F4" s="2" t="s">
        <v>85</v>
      </c>
      <c r="G4" s="2"/>
      <c r="H4" s="2"/>
      <c r="I4" s="2"/>
      <c r="J4" s="2"/>
      <c r="K4" s="2"/>
      <c r="L4" s="2">
        <v>6</v>
      </c>
      <c r="M4" s="2"/>
    </row>
    <row r="5" spans="1:13" x14ac:dyDescent="0.2">
      <c r="A5" s="2">
        <v>2</v>
      </c>
      <c r="B5" s="2" t="s">
        <v>150</v>
      </c>
      <c r="C5" s="23"/>
      <c r="D5" s="2" t="s">
        <v>73</v>
      </c>
      <c r="E5" s="2">
        <v>16</v>
      </c>
      <c r="F5" s="2" t="s">
        <v>128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14" t="s">
        <v>137</v>
      </c>
      <c r="C6" s="23"/>
      <c r="D6" s="2" t="s">
        <v>75</v>
      </c>
      <c r="E6" s="2">
        <v>6</v>
      </c>
      <c r="F6" s="2" t="s">
        <v>85</v>
      </c>
      <c r="G6" s="2"/>
      <c r="H6" s="2"/>
      <c r="I6" s="2"/>
      <c r="J6" s="2"/>
      <c r="K6" s="2"/>
      <c r="L6" s="2"/>
      <c r="M6" s="2"/>
    </row>
    <row r="7" spans="1:13" s="15" customFormat="1" x14ac:dyDescent="0.2">
      <c r="A7" s="2">
        <v>4</v>
      </c>
      <c r="B7" s="15" t="s">
        <v>138</v>
      </c>
      <c r="C7" s="23"/>
      <c r="D7" s="14" t="s">
        <v>75</v>
      </c>
      <c r="E7" s="14">
        <v>6</v>
      </c>
      <c r="F7" s="2" t="s">
        <v>85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2">
        <v>5</v>
      </c>
      <c r="B8" s="14" t="s">
        <v>139</v>
      </c>
      <c r="C8" s="23"/>
      <c r="D8" s="2" t="s">
        <v>75</v>
      </c>
      <c r="E8" s="2">
        <v>6</v>
      </c>
      <c r="F8" s="2" t="s">
        <v>85</v>
      </c>
      <c r="G8" s="14"/>
      <c r="H8" s="14"/>
      <c r="I8" s="14"/>
      <c r="J8" s="14"/>
      <c r="K8" s="14"/>
      <c r="L8" s="14"/>
      <c r="M8" s="14"/>
    </row>
    <row r="9" spans="1:13" x14ac:dyDescent="0.2">
      <c r="A9" s="2">
        <v>6</v>
      </c>
      <c r="B9" s="2" t="s">
        <v>140</v>
      </c>
      <c r="C9" s="23"/>
      <c r="D9" s="2" t="s">
        <v>75</v>
      </c>
      <c r="E9" s="2">
        <v>6</v>
      </c>
      <c r="F9" s="2" t="s">
        <v>85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141</v>
      </c>
      <c r="C10" s="2" t="s">
        <v>142</v>
      </c>
      <c r="D10" s="14" t="s">
        <v>73</v>
      </c>
      <c r="E10" s="14">
        <v>16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144</v>
      </c>
      <c r="C11" s="2" t="s">
        <v>146</v>
      </c>
      <c r="D11" s="14" t="s">
        <v>75</v>
      </c>
      <c r="E11" s="14">
        <v>8</v>
      </c>
      <c r="F11" s="2" t="s">
        <v>85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145</v>
      </c>
      <c r="C12" s="23"/>
      <c r="D12" s="14" t="s">
        <v>52</v>
      </c>
      <c r="E12" s="14">
        <v>12</v>
      </c>
      <c r="F12" s="2" t="s">
        <v>86</v>
      </c>
      <c r="G12" s="14"/>
      <c r="H12" s="14"/>
      <c r="I12" s="14"/>
      <c r="J12" s="14">
        <v>6</v>
      </c>
      <c r="K12" s="14">
        <v>0</v>
      </c>
      <c r="L12" s="14"/>
      <c r="M12" s="14"/>
    </row>
    <row r="13" spans="1:13" s="15" customFormat="1" x14ac:dyDescent="0.2">
      <c r="A13" s="20">
        <v>10</v>
      </c>
      <c r="B13" s="14" t="s">
        <v>149</v>
      </c>
      <c r="C13" s="23"/>
      <c r="D13" s="14" t="s">
        <v>52</v>
      </c>
      <c r="E13" s="14">
        <v>4</v>
      </c>
      <c r="F13" s="2" t="s">
        <v>86</v>
      </c>
      <c r="G13" s="14"/>
      <c r="H13" s="14"/>
      <c r="I13" s="14">
        <v>0</v>
      </c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151</v>
      </c>
      <c r="C14" s="14"/>
      <c r="D14" s="14" t="s">
        <v>73</v>
      </c>
      <c r="E14" s="14">
        <v>4</v>
      </c>
      <c r="F14" s="2" t="s">
        <v>86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 t="s">
        <v>152</v>
      </c>
      <c r="C15" s="14"/>
      <c r="D15" s="14" t="s">
        <v>73</v>
      </c>
      <c r="E15" s="14">
        <v>4</v>
      </c>
      <c r="F15" s="14" t="s">
        <v>86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 t="s">
        <v>153</v>
      </c>
      <c r="C16" s="14"/>
      <c r="D16" s="14" t="s">
        <v>52</v>
      </c>
      <c r="E16" s="14">
        <v>6</v>
      </c>
      <c r="F16" s="14" t="s">
        <v>86</v>
      </c>
      <c r="G16" s="14">
        <v>2</v>
      </c>
      <c r="H16" s="14">
        <v>0</v>
      </c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38</v>
      </c>
    </row>
    <row r="28" spans="1:13" x14ac:dyDescent="0.2">
      <c r="B28" s="2" t="s">
        <v>73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32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13</v>
      </c>
    </row>
    <row r="41" spans="2:5" ht="15.75" x14ac:dyDescent="0.25">
      <c r="B41" s="9" t="s">
        <v>98</v>
      </c>
      <c r="C41" s="2">
        <f>COUNTIF(F4:F19,"Completed")</f>
        <v>6</v>
      </c>
    </row>
    <row r="42" spans="2:5" ht="15.75" x14ac:dyDescent="0.25">
      <c r="B42" s="9" t="s">
        <v>99</v>
      </c>
      <c r="C42" s="2">
        <f>C40-C41</f>
        <v>7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4</v>
      </c>
      <c r="D46" s="2">
        <v>3</v>
      </c>
      <c r="E46" s="10">
        <f>D46/C46</f>
        <v>0.75</v>
      </c>
    </row>
    <row r="47" spans="2:5" x14ac:dyDescent="0.2">
      <c r="B47" s="2" t="s">
        <v>73</v>
      </c>
      <c r="C47" s="2">
        <v>4</v>
      </c>
      <c r="D47" s="2">
        <v>4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2015-06-08T15:16:28Z</dcterms:modified>
</cp:coreProperties>
</file>