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print 3" sheetId="3" r:id="rId4"/>
  </sheets>
  <calcPr calcId="152511" concurrentCalc="0"/>
</workbook>
</file>

<file path=xl/calcChain.xml><?xml version="1.0" encoding="utf-8"?>
<calcChain xmlns="http://schemas.openxmlformats.org/spreadsheetml/2006/main">
  <c r="C44" i="2" l="1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9" i="4"/>
  <c r="C28" i="4"/>
  <c r="C27" i="4"/>
</calcChain>
</file>

<file path=xl/sharedStrings.xml><?xml version="1.0" encoding="utf-8"?>
<sst xmlns="http://schemas.openxmlformats.org/spreadsheetml/2006/main" count="234" uniqueCount="116">
  <si>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</si>
  <si>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</si>
  <si>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</si>
  <si>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</si>
  <si>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</si>
  <si>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</si>
  <si>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</si>
  <si>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</si>
  <si>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</si>
  <si>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</si>
  <si>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</si>
  <si>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</si>
  <si>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</si>
  <si>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</si>
  <si>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</si>
  <si>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</si>
  <si>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</si>
  <si>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</si>
  <si>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</si>
  <si>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</si>
  <si>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</si>
  <si>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</si>
  <si>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</si>
  <si>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</si>
  <si>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</si>
  <si>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</si>
  <si>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</si>
  <si>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</si>
  <si>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</si>
  <si>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</si>
  <si>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</si>
  <si>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</si>
  <si>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</si>
  <si>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</si>
  <si>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</si>
  <si>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</si>
  <si>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</si>
  <si>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</si>
  <si>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</si>
  <si>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</si>
  <si>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</si>
  <si>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</si>
  <si>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</si>
  <si>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</si>
  <si>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</si>
  <si>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</si>
  <si>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</si>
  <si>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</si>
  <si>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</si>
  <si>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</si>
  <si>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</si>
  <si>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</si>
  <si>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</si>
  <si>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</si>
  <si>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</si>
  <si>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</si>
  <si>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</si>
  <si>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</si>
  <si>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</si>
  <si>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</si>
  <si>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</si>
  <si>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</si>
  <si>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</si>
  <si>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</si>
  <si>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</si>
  <si>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</si>
  <si>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</si>
  <si>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</si>
  <si>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</si>
  <si>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</si>
  <si>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</si>
  <si>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</si>
  <si>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</si>
  <si>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</si>
  <si>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</si>
  <si>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</si>
  <si>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</si>
  <si>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</si>
  <si>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</si>
  <si>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</si>
  <si>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</si>
  <si>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</si>
  <si>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</si>
  <si>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</si>
  <si>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</si>
  <si>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</si>
  <si>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</si>
  <si>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</si>
  <si>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</si>
  <si>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</si>
  <si>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</si>
  <si>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</si>
  <si>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</si>
  <si>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</si>
  <si>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</si>
  <si>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</si>
  <si>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</si>
  <si>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</si>
  <si>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</si>
  <si>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</si>
  <si>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</si>
  <si>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</si>
  <si>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</si>
  <si>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</si>
  <si>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</si>
  <si>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</si>
  <si>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</si>
  <si>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</si>
  <si>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</si>
  <si>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</si>
  <si>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</si>
  <si>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</si>
  <si>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</si>
  <si>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Waiting for Approval</t>
  </si>
  <si>
    <t>Fix System architecture</t>
  </si>
  <si>
    <t>Sprint 1 task (ThiTD -&gt; MinhKH)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</si>
</sst>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379872"/>
        <c:axId val="642380432"/>
      </c:barChart>
      <c:catAx>
        <c:axId val="6423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380432"/>
        <c:crosses val="autoZero"/>
        <c:auto val="1"/>
        <c:lblAlgn val="ctr"/>
        <c:lblOffset val="100"/>
        <c:noMultiLvlLbl val="0"/>
      </c:catAx>
      <c:valAx>
        <c:axId val="642380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23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K13" sqref="K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106</v>
      </c>
      <c r="D5" s="11" t="s">
        <v>74</v>
      </c>
      <c r="E5" s="11">
        <v>6</v>
      </c>
      <c r="F5" s="11" t="s">
        <v>86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107</v>
      </c>
      <c r="D6" s="11" t="s">
        <v>74</v>
      </c>
      <c r="E6" s="11">
        <v>6</v>
      </c>
      <c r="F6" s="11" t="s">
        <v>86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84</v>
      </c>
      <c r="C7" s="11" t="s">
        <v>106</v>
      </c>
      <c r="D7" s="11" t="s">
        <v>74</v>
      </c>
      <c r="E7" s="11">
        <v>6</v>
      </c>
      <c r="F7" s="11" t="s">
        <v>86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103</v>
      </c>
      <c r="D8" s="11" t="s">
        <v>75</v>
      </c>
      <c r="E8" s="11">
        <v>8</v>
      </c>
      <c r="F8" s="11" t="s">
        <v>86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103</v>
      </c>
      <c r="D9" s="11" t="s">
        <v>75</v>
      </c>
      <c r="E9" s="11">
        <v>8</v>
      </c>
      <c r="F9" s="11" t="s">
        <v>86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103</v>
      </c>
      <c r="D10" s="11" t="s">
        <v>75</v>
      </c>
      <c r="E10" s="11">
        <v>8</v>
      </c>
      <c r="F10" s="11" t="s">
        <v>86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85</v>
      </c>
      <c r="C15" s="11" t="s">
        <v>105</v>
      </c>
      <c r="D15" s="11" t="s">
        <v>74</v>
      </c>
      <c r="E15" s="11">
        <v>10</v>
      </c>
      <c r="F15" s="11" t="s">
        <v>86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98</v>
      </c>
      <c r="C37" s="2">
        <f>COUNTA(F4:F20)</f>
        <v>17</v>
      </c>
    </row>
    <row r="38" spans="2:5" ht="15.75" x14ac:dyDescent="0.25">
      <c r="B38" s="9" t="s">
        <v>99</v>
      </c>
      <c r="C38" s="2">
        <f>COUNTIF(F4:F20,"Completed")</f>
        <v>10</v>
      </c>
    </row>
    <row r="39" spans="2:5" ht="15.75" x14ac:dyDescent="0.25">
      <c r="B39" s="9" t="s">
        <v>100</v>
      </c>
      <c r="C39" s="2">
        <f>C37-C38</f>
        <v>7</v>
      </c>
    </row>
    <row r="42" spans="2:5" ht="15.75" x14ac:dyDescent="0.25">
      <c r="B42" s="9" t="s">
        <v>78</v>
      </c>
      <c r="C42" s="9" t="s">
        <v>98</v>
      </c>
      <c r="D42" s="9" t="s">
        <v>99</v>
      </c>
      <c r="E42" s="9" t="s">
        <v>102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D15" sqref="D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8" t="s">
        <v>94</v>
      </c>
      <c r="H1" s="1" t="s">
        <v>96</v>
      </c>
      <c r="I1" s="8" t="s">
        <v>95</v>
      </c>
      <c r="J1" s="1" t="s">
        <v>97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113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92</v>
      </c>
      <c r="C7" s="2"/>
      <c r="D7" s="2" t="s">
        <v>75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109</v>
      </c>
      <c r="C9" s="2"/>
      <c r="D9" s="2" t="s">
        <v>73</v>
      </c>
      <c r="E9" s="2">
        <v>10</v>
      </c>
      <c r="F9" s="2" t="s">
        <v>113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110</v>
      </c>
      <c r="C10" s="2"/>
      <c r="D10" s="2" t="s">
        <v>73</v>
      </c>
      <c r="E10" s="2">
        <v>16</v>
      </c>
      <c r="F10" s="2" t="s">
        <v>113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115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115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">
        <v>10</v>
      </c>
      <c r="B13" s="14" t="s">
        <v>84</v>
      </c>
      <c r="C13" s="13" t="s">
        <v>115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62</v>
      </c>
      <c r="C14" s="13" t="s">
        <v>108</v>
      </c>
      <c r="D14" s="14" t="s">
        <v>75</v>
      </c>
      <c r="E14" s="14">
        <v>8</v>
      </c>
      <c r="F14" s="14" t="s">
        <v>86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4" t="s">
        <v>63</v>
      </c>
      <c r="C15" s="13" t="s">
        <v>108</v>
      </c>
      <c r="D15" s="14" t="s">
        <v>75</v>
      </c>
      <c r="E15" s="14">
        <v>8</v>
      </c>
      <c r="F15" s="14" t="s">
        <v>86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">
        <v>13</v>
      </c>
      <c r="B16" s="14" t="s">
        <v>64</v>
      </c>
      <c r="C16" s="13" t="s">
        <v>108</v>
      </c>
      <c r="D16" s="14" t="s">
        <v>75</v>
      </c>
      <c r="E16" s="14">
        <v>8</v>
      </c>
      <c r="F16" s="14" t="s">
        <v>86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 t="s">
        <v>111</v>
      </c>
      <c r="C17" s="13"/>
      <c r="D17" s="14" t="s">
        <v>52</v>
      </c>
      <c r="E17" s="14">
        <v>1</v>
      </c>
      <c r="F17" s="14" t="s">
        <v>87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112</v>
      </c>
      <c r="C18" s="13"/>
      <c r="D18" s="14" t="s">
        <v>73</v>
      </c>
      <c r="E18" s="14">
        <v>2</v>
      </c>
      <c r="F18" s="14" t="s">
        <v>113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114</v>
      </c>
      <c r="C19" s="13"/>
      <c r="D19" s="14" t="s">
        <v>73</v>
      </c>
      <c r="E19" s="14">
        <v>2</v>
      </c>
      <c r="F19" s="14" t="s">
        <v>80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 t="s">
        <v>74</v>
      </c>
      <c r="C29" s="2">
        <f>SUMIF(D4:D22,B29,E4:E22)</f>
        <v>0</v>
      </c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81</v>
      </c>
    </row>
    <row r="33" spans="2:3" x14ac:dyDescent="0.2">
      <c r="B33" s="5" t="s">
        <v>78</v>
      </c>
      <c r="C33" s="5" t="s">
        <v>79</v>
      </c>
    </row>
    <row r="34" spans="2:3" x14ac:dyDescent="0.2">
      <c r="B34" s="2" t="s">
        <v>52</v>
      </c>
      <c r="C34" s="2"/>
    </row>
    <row r="35" spans="2:3" x14ac:dyDescent="0.2">
      <c r="B35" s="2" t="s">
        <v>73</v>
      </c>
      <c r="C35" s="2"/>
    </row>
    <row r="36" spans="2:3" x14ac:dyDescent="0.2">
      <c r="B36" s="2" t="s">
        <v>74</v>
      </c>
      <c r="C36" s="2"/>
    </row>
    <row r="37" spans="2:3" x14ac:dyDescent="0.2">
      <c r="B37" s="2" t="s">
        <v>75</v>
      </c>
      <c r="C37" s="2"/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2015-05-24T10:19:21Z</dcterms:modified>
</cp:coreProperties>
</file>