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32" i="4"/>
  <c r="C31" i="4"/>
  <c r="C30" i="4"/>
  <c r="C29" i="4"/>
</calcChain>
</file>

<file path=xl/sharedStrings.xml><?xml version="1.0" encoding="utf-8"?>
<sst xmlns="http://schemas.openxmlformats.org/spreadsheetml/2006/main" count="250" uniqueCount="118">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</sst>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57024"/>
        <c:axId val="71214784"/>
      </c:barChart>
      <c:catAx>
        <c:axId val="54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1214784"/>
        <c:crosses val="autoZero"/>
        <c:auto val="1"/>
        <c:lblAlgn val="ctr"/>
        <c:lblOffset val="100"/>
        <c:noMultiLvlLbl val="0"/>
      </c:catAx>
      <c:valAx>
        <c:axId val="71214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5" sqref="A15:XFD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3" customFormat="1" x14ac:dyDescent="0.2">
      <c r="A5" s="12">
        <v>2</v>
      </c>
      <c r="B5" s="12" t="s">
        <v>60</v>
      </c>
      <c r="C5" s="12" t="s">
        <v>115</v>
      </c>
      <c r="D5" s="12" t="s">
        <v>74</v>
      </c>
      <c r="E5" s="12">
        <v>6</v>
      </c>
      <c r="F5" s="12" t="s">
        <v>86</v>
      </c>
      <c r="G5" s="12"/>
      <c r="H5" s="12"/>
      <c r="I5" s="12"/>
      <c r="J5" s="12"/>
      <c r="K5" s="12"/>
      <c r="L5" s="12"/>
      <c r="M5" s="12"/>
    </row>
    <row r="6" spans="1:13" s="13" customFormat="1" x14ac:dyDescent="0.2">
      <c r="A6" s="12">
        <v>3</v>
      </c>
      <c r="B6" s="12" t="s">
        <v>61</v>
      </c>
      <c r="C6" s="12" t="s">
        <v>116</v>
      </c>
      <c r="D6" s="12" t="s">
        <v>74</v>
      </c>
      <c r="E6" s="12">
        <v>6</v>
      </c>
      <c r="F6" s="12" t="s">
        <v>86</v>
      </c>
      <c r="G6" s="12"/>
      <c r="H6" s="12"/>
      <c r="I6" s="12"/>
      <c r="J6" s="12"/>
      <c r="K6" s="12"/>
      <c r="L6" s="12"/>
      <c r="M6" s="12"/>
    </row>
    <row r="7" spans="1:13" s="13" customFormat="1" x14ac:dyDescent="0.2">
      <c r="A7" s="12">
        <v>4</v>
      </c>
      <c r="B7" s="12" t="s">
        <v>84</v>
      </c>
      <c r="C7" s="12" t="s">
        <v>115</v>
      </c>
      <c r="D7" s="12" t="s">
        <v>74</v>
      </c>
      <c r="E7" s="12">
        <v>6</v>
      </c>
      <c r="F7" s="12" t="s">
        <v>86</v>
      </c>
      <c r="G7" s="12"/>
      <c r="H7" s="12"/>
      <c r="I7" s="12"/>
      <c r="J7" s="12"/>
      <c r="K7" s="12"/>
      <c r="L7" s="12"/>
      <c r="M7" s="12"/>
    </row>
    <row r="8" spans="1:13" s="13" customFormat="1" x14ac:dyDescent="0.2">
      <c r="A8" s="12">
        <v>5</v>
      </c>
      <c r="B8" s="12" t="s">
        <v>62</v>
      </c>
      <c r="C8" s="12" t="s">
        <v>112</v>
      </c>
      <c r="D8" s="12" t="s">
        <v>75</v>
      </c>
      <c r="E8" s="12">
        <v>8</v>
      </c>
      <c r="F8" s="12" t="s">
        <v>86</v>
      </c>
      <c r="G8" s="12"/>
      <c r="H8" s="12"/>
      <c r="I8" s="12"/>
      <c r="J8" s="12"/>
      <c r="K8" s="12"/>
      <c r="L8" s="12"/>
      <c r="M8" s="12"/>
    </row>
    <row r="9" spans="1:13" s="13" customFormat="1" x14ac:dyDescent="0.2">
      <c r="A9" s="12">
        <v>6</v>
      </c>
      <c r="B9" s="12" t="s">
        <v>63</v>
      </c>
      <c r="C9" s="12" t="s">
        <v>112</v>
      </c>
      <c r="D9" s="12" t="s">
        <v>75</v>
      </c>
      <c r="E9" s="12">
        <v>8</v>
      </c>
      <c r="F9" s="12" t="s">
        <v>86</v>
      </c>
      <c r="G9" s="12"/>
      <c r="H9" s="12"/>
      <c r="I9" s="12"/>
      <c r="J9" s="12"/>
      <c r="K9" s="12"/>
      <c r="L9" s="12"/>
      <c r="M9" s="12"/>
    </row>
    <row r="10" spans="1:13" s="13" customFormat="1" x14ac:dyDescent="0.2">
      <c r="A10" s="12">
        <v>7</v>
      </c>
      <c r="B10" s="12" t="s">
        <v>64</v>
      </c>
      <c r="C10" s="12" t="s">
        <v>112</v>
      </c>
      <c r="D10" s="12" t="s">
        <v>75</v>
      </c>
      <c r="E10" s="12">
        <v>8</v>
      </c>
      <c r="F10" s="12" t="s">
        <v>86</v>
      </c>
      <c r="G10" s="12"/>
      <c r="H10" s="12"/>
      <c r="I10" s="12"/>
      <c r="J10" s="12"/>
      <c r="K10" s="12"/>
      <c r="L10" s="12"/>
      <c r="M10" s="12"/>
    </row>
    <row r="11" spans="1:13" x14ac:dyDescent="0.2">
      <c r="A11" s="2">
        <v>8</v>
      </c>
      <c r="B11" s="6" t="s">
        <v>65</v>
      </c>
      <c r="C11" s="2" t="s">
        <v>113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s="13" customFormat="1" x14ac:dyDescent="0.2">
      <c r="A15" s="12">
        <v>12</v>
      </c>
      <c r="B15" s="12" t="s">
        <v>85</v>
      </c>
      <c r="C15" s="12" t="s">
        <v>114</v>
      </c>
      <c r="D15" s="12" t="s">
        <v>74</v>
      </c>
      <c r="E15" s="12">
        <v>10</v>
      </c>
      <c r="F15" s="12" t="s">
        <v>86</v>
      </c>
      <c r="G15" s="12"/>
      <c r="H15" s="12"/>
      <c r="I15" s="12"/>
      <c r="J15" s="12"/>
      <c r="K15" s="12"/>
      <c r="L15" s="12"/>
      <c r="M15" s="12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113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110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10" t="s">
        <v>78</v>
      </c>
      <c r="C23" s="10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0" t="s">
        <v>78</v>
      </c>
      <c r="C30" s="10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0" t="s">
        <v>107</v>
      </c>
      <c r="C37" s="2">
        <f>COUNTA(F4:F20)</f>
        <v>17</v>
      </c>
    </row>
    <row r="38" spans="2:5" ht="15.75" x14ac:dyDescent="0.25">
      <c r="B38" s="10" t="s">
        <v>108</v>
      </c>
      <c r="C38" s="2">
        <f>COUNTIF(F4:F20,"Completed")</f>
        <v>10</v>
      </c>
    </row>
    <row r="39" spans="2:5" ht="15.75" x14ac:dyDescent="0.25">
      <c r="B39" s="10" t="s">
        <v>109</v>
      </c>
      <c r="C39" s="2">
        <f>C37-C38</f>
        <v>7</v>
      </c>
    </row>
    <row r="42" spans="2:5" ht="15.75" x14ac:dyDescent="0.25">
      <c r="B42" s="10" t="s">
        <v>78</v>
      </c>
      <c r="C42" s="10" t="s">
        <v>107</v>
      </c>
      <c r="D42" s="10" t="s">
        <v>108</v>
      </c>
      <c r="E42" s="10" t="s">
        <v>111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1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1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1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1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F15" sqref="F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9" t="s">
        <v>103</v>
      </c>
      <c r="H1" s="1" t="s">
        <v>105</v>
      </c>
      <c r="I1" s="9" t="s">
        <v>104</v>
      </c>
      <c r="J1" s="1" t="s">
        <v>106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94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92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93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97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98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99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100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101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102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13</v>
      </c>
      <c r="B16" s="2" t="s">
        <v>95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14</v>
      </c>
      <c r="B17" s="2" t="s">
        <v>96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s="16" customFormat="1" x14ac:dyDescent="0.2">
      <c r="A18" s="2">
        <v>15</v>
      </c>
      <c r="B18" s="15" t="s">
        <v>60</v>
      </c>
      <c r="C18" s="14" t="s">
        <v>117</v>
      </c>
      <c r="D18" s="15" t="s">
        <v>74</v>
      </c>
      <c r="E18" s="15">
        <v>6</v>
      </c>
      <c r="F18" s="15" t="s">
        <v>86</v>
      </c>
      <c r="G18" s="15"/>
      <c r="H18" s="15"/>
      <c r="I18" s="15"/>
      <c r="J18" s="15"/>
      <c r="K18" s="15"/>
      <c r="L18" s="15"/>
      <c r="M18" s="15"/>
    </row>
    <row r="19" spans="1:13" s="16" customFormat="1" x14ac:dyDescent="0.2">
      <c r="A19" s="2">
        <v>16</v>
      </c>
      <c r="B19" s="15" t="s">
        <v>61</v>
      </c>
      <c r="C19" s="14" t="s">
        <v>117</v>
      </c>
      <c r="D19" s="15" t="s">
        <v>74</v>
      </c>
      <c r="E19" s="15">
        <v>6</v>
      </c>
      <c r="F19" s="15" t="s">
        <v>86</v>
      </c>
      <c r="G19" s="15"/>
      <c r="H19" s="15"/>
      <c r="I19" s="15"/>
      <c r="J19" s="15"/>
      <c r="K19" s="15"/>
      <c r="L19" s="15"/>
      <c r="M19" s="15"/>
    </row>
    <row r="20" spans="1:13" s="16" customFormat="1" x14ac:dyDescent="0.2">
      <c r="A20" s="2">
        <v>17</v>
      </c>
      <c r="B20" s="15" t="s">
        <v>84</v>
      </c>
      <c r="C20" s="14" t="s">
        <v>117</v>
      </c>
      <c r="D20" s="15" t="s">
        <v>74</v>
      </c>
      <c r="E20" s="15">
        <v>6</v>
      </c>
      <c r="F20" s="15" t="s">
        <v>86</v>
      </c>
      <c r="G20" s="15"/>
      <c r="H20" s="15"/>
      <c r="I20" s="15"/>
      <c r="J20" s="15"/>
      <c r="K20" s="15"/>
      <c r="L20" s="15"/>
      <c r="M20" s="15"/>
    </row>
    <row r="21" spans="1:13" s="16" customFormat="1" x14ac:dyDescent="0.2">
      <c r="A21" s="2">
        <v>18</v>
      </c>
      <c r="B21" s="15" t="s">
        <v>62</v>
      </c>
      <c r="C21" s="14" t="s">
        <v>117</v>
      </c>
      <c r="D21" s="15" t="s">
        <v>75</v>
      </c>
      <c r="E21" s="15">
        <v>8</v>
      </c>
      <c r="F21" s="15" t="s">
        <v>86</v>
      </c>
      <c r="G21" s="15"/>
      <c r="H21" s="15"/>
      <c r="I21" s="15"/>
      <c r="J21" s="15"/>
      <c r="K21" s="15"/>
      <c r="L21" s="15"/>
      <c r="M21" s="15"/>
    </row>
    <row r="22" spans="1:13" s="16" customFormat="1" x14ac:dyDescent="0.2">
      <c r="A22" s="2">
        <v>19</v>
      </c>
      <c r="B22" s="15" t="s">
        <v>63</v>
      </c>
      <c r="C22" s="14" t="s">
        <v>117</v>
      </c>
      <c r="D22" s="15" t="s">
        <v>75</v>
      </c>
      <c r="E22" s="15">
        <v>8</v>
      </c>
      <c r="F22" s="15" t="s">
        <v>86</v>
      </c>
      <c r="G22" s="15"/>
      <c r="H22" s="15"/>
      <c r="I22" s="15"/>
      <c r="J22" s="15"/>
      <c r="K22" s="15"/>
      <c r="L22" s="15"/>
      <c r="M22" s="15"/>
    </row>
    <row r="23" spans="1:13" s="16" customFormat="1" x14ac:dyDescent="0.2">
      <c r="A23" s="2">
        <v>20</v>
      </c>
      <c r="B23" s="15" t="s">
        <v>64</v>
      </c>
      <c r="C23" s="14" t="s">
        <v>117</v>
      </c>
      <c r="D23" s="15" t="s">
        <v>75</v>
      </c>
      <c r="E23" s="15">
        <v>8</v>
      </c>
      <c r="F23" s="15" t="s">
        <v>86</v>
      </c>
      <c r="G23" s="15"/>
      <c r="H23" s="15"/>
      <c r="I23" s="15"/>
      <c r="J23" s="15"/>
      <c r="K23" s="15"/>
      <c r="L23" s="15"/>
      <c r="M23" s="15"/>
    </row>
    <row r="24" spans="1:13" s="16" customFormat="1" x14ac:dyDescent="0.2">
      <c r="A24" s="2">
        <v>21</v>
      </c>
      <c r="B24" s="15" t="s">
        <v>85</v>
      </c>
      <c r="C24" s="14" t="s">
        <v>117</v>
      </c>
      <c r="D24" s="15" t="s">
        <v>74</v>
      </c>
      <c r="E24" s="15">
        <v>10</v>
      </c>
      <c r="F24" s="15" t="s">
        <v>86</v>
      </c>
      <c r="G24" s="15"/>
      <c r="H24" s="15"/>
      <c r="I24" s="15"/>
      <c r="J24" s="15"/>
      <c r="K24" s="15"/>
      <c r="L24" s="15"/>
      <c r="M24" s="15"/>
    </row>
    <row r="27" spans="1:13" x14ac:dyDescent="0.2">
      <c r="B27" s="1" t="s">
        <v>76</v>
      </c>
    </row>
    <row r="28" spans="1:13" x14ac:dyDescent="0.2">
      <c r="B28" s="5" t="s">
        <v>78</v>
      </c>
      <c r="C28" s="5" t="s">
        <v>79</v>
      </c>
    </row>
    <row r="29" spans="1:13" x14ac:dyDescent="0.2">
      <c r="B29" s="2" t="s">
        <v>52</v>
      </c>
      <c r="C29" s="2">
        <f>SUMIF(D4:D24,B29,E4:E24)</f>
        <v>34</v>
      </c>
    </row>
    <row r="30" spans="1:13" x14ac:dyDescent="0.2">
      <c r="B30" s="2" t="s">
        <v>73</v>
      </c>
      <c r="C30" s="2">
        <f>SUMIF(D4:D24,B30,E4:E24)</f>
        <v>32</v>
      </c>
    </row>
    <row r="31" spans="1:13" x14ac:dyDescent="0.2">
      <c r="B31" s="2" t="s">
        <v>74</v>
      </c>
      <c r="C31" s="2">
        <f>SUMIF(D4:D24,B31,E4:E24)</f>
        <v>60</v>
      </c>
    </row>
    <row r="32" spans="1:13" x14ac:dyDescent="0.2">
      <c r="B32" s="2" t="s">
        <v>75</v>
      </c>
      <c r="C32" s="2">
        <f>SUMIF(D4:D24,B32,E4:E24)</f>
        <v>56</v>
      </c>
    </row>
    <row r="34" spans="2:3" x14ac:dyDescent="0.2">
      <c r="B34" s="1" t="s">
        <v>81</v>
      </c>
    </row>
    <row r="35" spans="2:3" x14ac:dyDescent="0.2">
      <c r="B35" s="5" t="s">
        <v>78</v>
      </c>
      <c r="C35" s="5" t="s">
        <v>79</v>
      </c>
    </row>
    <row r="36" spans="2:3" x14ac:dyDescent="0.2">
      <c r="B36" s="2" t="s">
        <v>52</v>
      </c>
      <c r="C36" s="2"/>
    </row>
    <row r="37" spans="2:3" x14ac:dyDescent="0.2">
      <c r="B37" s="2" t="s">
        <v>73</v>
      </c>
      <c r="C37" s="2"/>
    </row>
    <row r="38" spans="2:3" x14ac:dyDescent="0.2">
      <c r="B38" s="2" t="s">
        <v>74</v>
      </c>
      <c r="C38" s="2"/>
    </row>
    <row r="39" spans="2:3" x14ac:dyDescent="0.2">
      <c r="B39" s="2" t="s">
        <v>75</v>
      </c>
      <c r="C39" s="2"/>
    </row>
  </sheetData>
  <dataValidations count="2">
    <dataValidation type="list" allowBlank="1" showInputMessage="1" showErrorMessage="1" sqref="F4:F24">
      <formula1>"New, In process, Waiting for Approval, Completed"</formula1>
    </dataValidation>
    <dataValidation type="list" allowBlank="1" showInputMessage="1" showErrorMessage="1" sqref="D4:D24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2015-05-19T09:42:32Z</dcterms:modified>
</cp:coreProperties>
</file>