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5120" windowHeight="8010" activeTab="7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</sheets>
  <calcPr calcId="144525" concurrentCalc="0"/>
</workbook>
</file>

<file path=xl/calcChain.xml><?xml version="1.0" encoding="utf-8"?>
<calcChain xmlns="http://schemas.openxmlformats.org/spreadsheetml/2006/main">
  <c r="E47" i="9" l="1"/>
  <c r="C46" i="9"/>
  <c r="E46" i="9"/>
  <c r="C40" i="9"/>
  <c r="C41" i="9"/>
  <c r="C42" i="9"/>
  <c r="C28" i="9"/>
  <c r="C27" i="9"/>
  <c r="C49" i="8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<sst xmlns="http://schemas.openxmlformats.org/spreadsheetml/2006/main" count="658" uniqueCount="211">
  <si>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</si>
  <si>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</si>
  <si>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</si>
  <si>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</si>
  <si>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</si>
  <si>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</si>
  <si>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</si>
  <si>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</si>
  <si>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</si>
  <si>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</si>
  <si>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</si>
  <si>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</si>
  <si>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</si>
  <si>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</si>
  <si>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</si>
  <si>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</si>
  <si>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</si>
  <si>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</si>
  <si>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</si>
  <si>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</si>
  <si>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</si>
  <si>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</si>
  <si>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</si>
  <si>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</si>
  <si>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</si>
  <si>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</si>
  <si>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</si>
  <si>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</si>
  <si>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</si>
  <si>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</si>
  <si>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</si>
  <si>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</si>
  <si>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</si>
  <si>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</si>
  <si>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</si>
  <si>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</si>
  <si>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</si>
  <si>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</si>
  <si>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</si>
  <si>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</si>
  <si>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</si>
  <si>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</si>
  <si>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</si>
  <si>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</si>
  <si>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</si>
  <si>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</si>
  <si>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</si>
  <si>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</si>
  <si>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</si>
  <si>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</si>
  <si>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</si>
  <si>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</si>
  <si>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</si>
  <si>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</si>
  <si>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</si>
  <si>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</si>
  <si>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</si>
  <si>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</si>
  <si>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</si>
  <si>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</si>
  <si>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</si>
  <si>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</si>
  <si>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</si>
  <si>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</si>
  <si>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</si>
  <si>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</si>
  <si>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</si>
  <si>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</si>
  <si>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</si>
  <si>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</si>
  <si>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</si>
  <si>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</si>
  <si>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</si>
  <si>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</si>
  <si>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</si>
  <si>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</si>
  <si>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</si>
  <si>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</si>
  <si>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</si>
  <si>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</si>
  <si>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</si>
  <si>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</si>
  <si>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</si>
  <si>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</si>
  <si>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</si>
  <si>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</si>
  <si>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</si>
  <si>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</si>
  <si>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</si>
  <si>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</si>
  <si>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</si>
  <si>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</si>
  <si>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</si>
  <si>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</si>
  <si>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</si>
  <si>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</si>
  <si>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</si>
  <si>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</si>
  <si>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</si>
  <si>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</si>
  <si>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</si>
  <si>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</si>
  <si>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</si>
  <si>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</si>
  <si>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</si>
  <si>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</si>
  <si>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</si>
  <si>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</si>
  <si>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</si>
  <si>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</si>
  <si>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</si>
  <si>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</si>
  <si>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</si>
  <si>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</si>
  <si>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</si>
  <si>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</si>
  <si>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</si>
  <si>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</si>
  <si>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</si>
  <si>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</si>
  <si>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</si>
  <si>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</si>
  <si>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</si>
  <si>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</si>
  <si>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</si>
  <si>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</si>
  <si>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</si>
  <si>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</si>
  <si>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</si>
  <si>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</si>
  <si>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</si>
  <si>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</si>
  <si>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</si>
  <si>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</si>
  <si>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</si>
  <si>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</si>
  <si>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</si>
  <si>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</si>
  <si>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</si>
  <si>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</si>
  <si>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</si>
  <si>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</si>
  <si>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</si>
  <si>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</si>
  <si>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</si>
  <si>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</si>
  <si>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</si>
  <si>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</si>
  <si>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</si>
  <si>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</si>
  <si>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</si>
  <si>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</si>
  <si>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</si>
  <si>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</si>
  <si>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</si>
  <si>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</si>
  <si>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</si>
  <si>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</si>
  <si>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</si>
  <si>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</si>
  <si>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</si>
  <si>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</si>
  <si>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</si>
  <si>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</si>
  <si>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</si>
  <si>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</si>
  <si>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</si>
  <si>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</si>
  <si>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</si>
  <si>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</si>
  <si>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</si>
  <si>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</si>
  <si>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</si>
  <si>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</si>
  <si>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</si>
  <si>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</si>
  <si>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</si>
  <si>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</si>
  <si>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</si>
  <si>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</si>
  <si>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</si>
  <si>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</si>
  <si>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</si>
  <si>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</si>
  <si>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View profile page</t>
  </si>
  <si>
    <t>Sprint 6</t>
  </si>
  <si>
    <t>Implemtn redis db and schedule</t>
  </si>
  <si>
    <t>Remove all un-needed ajax, use controller</t>
  </si>
  <si>
    <t>Task sprint 5: edit, delete answer and post</t>
  </si>
  <si>
    <t>Note: This sprint must implement core flow firstly, all un-completed task will be implement in sprint 6</t>
  </si>
  <si>
    <t>Tracking question topics</t>
  </si>
  <si>
    <t>Real time notification</t>
  </si>
  <si>
    <t>Close class ("create post" hidden), Close -&gt; Reopen, Update classroom</t>
  </si>
  <si>
    <t>Implement Newsfeed algorithm, load more newsfeed</t>
  </si>
  <si>
    <t>01/07</t>
  </si>
  <si>
    <t>Implement count question's view function</t>
  </si>
  <si>
    <t>Invite student to classroom</t>
  </si>
  <si>
    <t>TungTD didn't complete task</t>
  </si>
  <si>
    <t>Fix real-time discussion</t>
  </si>
  <si>
    <t>Real time notification (continue)</t>
  </si>
  <si>
    <t>Design search result page</t>
  </si>
  <si>
    <t>Update tag for material</t>
  </si>
  <si>
    <t>Implement related articles, materials</t>
  </si>
  <si>
    <t>Fix theme's color</t>
  </si>
  <si>
    <t>using basic color: black, green, blue, red</t>
  </si>
  <si>
    <t>Implement article &amp; material for newsfeed</t>
  </si>
  <si>
    <t>Implement article page</t>
  </si>
  <si>
    <t>Authorize user</t>
  </si>
  <si>
    <t>Sprint 7</t>
  </si>
  <si>
    <t>Fix create classroom</t>
  </si>
  <si>
    <t>TungTD: dropped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</si>
</sst>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  <xf numFmtId="0" fontId="8" fillId="0" borderId="1" xfId="0" applyFont="1" applyFill="1" applyBorder="1"/>
    <xf numFmtId="0" fontId="8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56576"/>
        <c:axId val="51109184"/>
      </c:barChart>
      <c:catAx>
        <c:axId val="5205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9184"/>
        <c:crosses val="autoZero"/>
        <c:auto val="1"/>
        <c:lblAlgn val="ctr"/>
        <c:lblOffset val="100"/>
        <c:noMultiLvlLbl val="0"/>
      </c:catAx>
      <c:valAx>
        <c:axId val="51109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0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12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1.3333333333333333</c:v>
                </c:pt>
                <c:pt idx="1">
                  <c:v>0.8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21600"/>
        <c:axId val="51775744"/>
      </c:barChart>
      <c:catAx>
        <c:axId val="5212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75744"/>
        <c:crosses val="autoZero"/>
        <c:auto val="1"/>
        <c:lblAlgn val="ctr"/>
        <c:lblOffset val="100"/>
        <c:noMultiLvlLbl val="0"/>
      </c:catAx>
      <c:valAx>
        <c:axId val="51775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12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7'!$B$41:$B$42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7'!$C$41:$C$42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7'!$E$45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7'!$B$46:$B$49</c:f>
              <c:strCache>
                <c:ptCount val="2"/>
                <c:pt idx="0">
                  <c:v>MinhKH</c:v>
                </c:pt>
                <c:pt idx="1">
                  <c:v>KhangTN</c:v>
                </c:pt>
              </c:strCache>
            </c:strRef>
          </c:cat>
          <c:val>
            <c:numRef>
              <c:f>'Sprint 7'!$E$46:$E$49</c:f>
              <c:numCache>
                <c:formatCode>0%</c:formatCode>
                <c:ptCount val="4"/>
                <c:pt idx="0">
                  <c:v>1.3333333333333333</c:v>
                </c:pt>
                <c:pt idx="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23648"/>
        <c:axId val="51778624"/>
      </c:barChart>
      <c:catAx>
        <c:axId val="5212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78624"/>
        <c:crosses val="autoZero"/>
        <c:auto val="1"/>
        <c:lblAlgn val="ctr"/>
        <c:lblOffset val="100"/>
        <c:noMultiLvlLbl val="0"/>
      </c:catAx>
      <c:valAx>
        <c:axId val="51778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1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67616"/>
        <c:axId val="77639616"/>
      </c:barChart>
      <c:catAx>
        <c:axId val="4516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39616"/>
        <c:crosses val="autoZero"/>
        <c:auto val="1"/>
        <c:lblAlgn val="ctr"/>
        <c:lblOffset val="100"/>
        <c:noMultiLvlLbl val="0"/>
      </c:catAx>
      <c:valAx>
        <c:axId val="77639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1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6096"/>
        <c:axId val="77642496"/>
      </c:barChart>
      <c:catAx>
        <c:axId val="821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42496"/>
        <c:crosses val="autoZero"/>
        <c:auto val="1"/>
        <c:lblAlgn val="ctr"/>
        <c:lblOffset val="100"/>
        <c:noMultiLvlLbl val="0"/>
      </c:catAx>
      <c:valAx>
        <c:axId val="77642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21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7408"/>
        <c:axId val="51103424"/>
      </c:barChart>
      <c:catAx>
        <c:axId val="5121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3424"/>
        <c:crosses val="autoZero"/>
        <c:auto val="1"/>
        <c:lblAlgn val="ctr"/>
        <c:lblOffset val="100"/>
        <c:noMultiLvlLbl val="0"/>
      </c:catAx>
      <c:valAx>
        <c:axId val="51103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2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9456"/>
        <c:axId val="51106304"/>
      </c:barChart>
      <c:catAx>
        <c:axId val="5121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06304"/>
        <c:crosses val="autoZero"/>
        <c:auto val="1"/>
        <c:lblAlgn val="ctr"/>
        <c:lblOffset val="100"/>
        <c:noMultiLvlLbl val="0"/>
      </c:catAx>
      <c:valAx>
        <c:axId val="51106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2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topLeftCell="A2" workbookViewId="0">
      <selection activeCell="B22" sqref="B22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0" customFormat="1" x14ac:dyDescent="0.2">
      <c r="A2" s="29">
        <v>1</v>
      </c>
      <c r="B2" s="29" t="s">
        <v>4</v>
      </c>
      <c r="C2" s="29" t="s">
        <v>6</v>
      </c>
    </row>
    <row r="3" spans="1:3" s="30" customFormat="1" x14ac:dyDescent="0.2">
      <c r="A3" s="29">
        <v>2</v>
      </c>
      <c r="B3" s="29" t="s">
        <v>3</v>
      </c>
      <c r="C3" s="29" t="s">
        <v>5</v>
      </c>
    </row>
    <row r="4" spans="1:3" s="18" customFormat="1" x14ac:dyDescent="0.2">
      <c r="A4" s="13">
        <v>3</v>
      </c>
      <c r="B4" s="13" t="s">
        <v>7</v>
      </c>
      <c r="C4" s="13" t="s">
        <v>8</v>
      </c>
    </row>
    <row r="5" spans="1:3" s="30" customFormat="1" x14ac:dyDescent="0.2">
      <c r="A5" s="29">
        <v>4</v>
      </c>
      <c r="B5" s="29" t="s">
        <v>28</v>
      </c>
      <c r="C5" s="29" t="s">
        <v>29</v>
      </c>
    </row>
    <row r="6" spans="1:3" s="30" customFormat="1" x14ac:dyDescent="0.2">
      <c r="A6" s="29">
        <v>5</v>
      </c>
      <c r="B6" s="29" t="s">
        <v>9</v>
      </c>
      <c r="C6" s="29" t="s">
        <v>30</v>
      </c>
    </row>
    <row r="7" spans="1:3" s="30" customFormat="1" x14ac:dyDescent="0.2">
      <c r="A7" s="29">
        <v>6</v>
      </c>
      <c r="B7" s="29" t="s">
        <v>158</v>
      </c>
      <c r="C7" s="29" t="s">
        <v>159</v>
      </c>
    </row>
    <row r="8" spans="1:3" s="30" customFormat="1" x14ac:dyDescent="0.2">
      <c r="A8" s="29">
        <v>7</v>
      </c>
      <c r="B8" s="29" t="s">
        <v>160</v>
      </c>
      <c r="C8" s="29" t="s">
        <v>161</v>
      </c>
    </row>
    <row r="9" spans="1:3" s="30" customFormat="1" x14ac:dyDescent="0.2">
      <c r="A9" s="29">
        <v>8</v>
      </c>
      <c r="B9" s="29" t="s">
        <v>10</v>
      </c>
      <c r="C9" s="29" t="s">
        <v>21</v>
      </c>
    </row>
    <row r="10" spans="1:3" s="30" customFormat="1" x14ac:dyDescent="0.2">
      <c r="A10" s="29">
        <v>9</v>
      </c>
      <c r="B10" s="29" t="s">
        <v>11</v>
      </c>
      <c r="C10" s="29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30" customFormat="1" x14ac:dyDescent="0.2">
      <c r="A12" s="29">
        <v>11</v>
      </c>
      <c r="B12" s="29" t="s">
        <v>32</v>
      </c>
      <c r="C12" s="29" t="s">
        <v>33</v>
      </c>
    </row>
    <row r="13" spans="1:3" s="30" customFormat="1" x14ac:dyDescent="0.2">
      <c r="A13" s="29">
        <v>12</v>
      </c>
      <c r="B13" s="29" t="s">
        <v>34</v>
      </c>
      <c r="C13" s="29" t="s">
        <v>35</v>
      </c>
    </row>
    <row r="14" spans="1:3" s="35" customFormat="1" x14ac:dyDescent="0.2">
      <c r="A14" s="33">
        <v>13</v>
      </c>
      <c r="B14" s="34" t="s">
        <v>16</v>
      </c>
      <c r="C14" s="34" t="s">
        <v>15</v>
      </c>
    </row>
    <row r="15" spans="1:3" s="32" customFormat="1" x14ac:dyDescent="0.2">
      <c r="A15" s="29">
        <v>14</v>
      </c>
      <c r="B15" s="31" t="s">
        <v>38</v>
      </c>
      <c r="C15" s="31" t="s">
        <v>39</v>
      </c>
    </row>
    <row r="16" spans="1:3" s="32" customFormat="1" x14ac:dyDescent="0.2">
      <c r="A16" s="29">
        <v>15</v>
      </c>
      <c r="B16" s="31" t="s">
        <v>37</v>
      </c>
      <c r="C16" s="31" t="s">
        <v>167</v>
      </c>
    </row>
    <row r="17" spans="1:3" s="23" customFormat="1" x14ac:dyDescent="0.2">
      <c r="A17" s="13">
        <v>16</v>
      </c>
      <c r="B17" s="22" t="s">
        <v>17</v>
      </c>
      <c r="C17" s="22" t="s">
        <v>78</v>
      </c>
    </row>
    <row r="18" spans="1:3" s="23" customFormat="1" x14ac:dyDescent="0.2">
      <c r="A18" s="13">
        <v>17</v>
      </c>
      <c r="B18" s="22" t="s">
        <v>18</v>
      </c>
      <c r="C18" s="22" t="s">
        <v>79</v>
      </c>
    </row>
    <row r="19" spans="1:3" s="32" customFormat="1" x14ac:dyDescent="0.2">
      <c r="A19" s="29">
        <v>18</v>
      </c>
      <c r="B19" s="31" t="s">
        <v>19</v>
      </c>
      <c r="C19" s="31" t="s">
        <v>20</v>
      </c>
    </row>
    <row r="20" spans="1:3" s="32" customFormat="1" x14ac:dyDescent="0.2">
      <c r="A20" s="29">
        <v>19</v>
      </c>
      <c r="B20" s="31" t="s">
        <v>22</v>
      </c>
      <c r="C20" s="31" t="s">
        <v>23</v>
      </c>
    </row>
    <row r="21" spans="1:3" s="32" customFormat="1" x14ac:dyDescent="0.2">
      <c r="A21" s="29">
        <v>20</v>
      </c>
      <c r="B21" s="31" t="s">
        <v>24</v>
      </c>
      <c r="C21" s="31" t="s">
        <v>25</v>
      </c>
    </row>
    <row r="22" spans="1:3" s="32" customFormat="1" x14ac:dyDescent="0.2">
      <c r="A22" s="29">
        <v>21</v>
      </c>
      <c r="B22" s="31" t="s">
        <v>26</v>
      </c>
      <c r="C22" s="31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s="23" customFormat="1" x14ac:dyDescent="0.2">
      <c r="A24" s="13">
        <v>23</v>
      </c>
      <c r="B24" s="22" t="s">
        <v>40</v>
      </c>
      <c r="C24" s="22" t="s">
        <v>42</v>
      </c>
    </row>
    <row r="25" spans="1:3" s="23" customFormat="1" x14ac:dyDescent="0.2">
      <c r="A25" s="13">
        <v>24</v>
      </c>
      <c r="B25" s="22" t="s">
        <v>41</v>
      </c>
      <c r="C25" s="2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F12" sqref="F12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186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187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189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zoomScaleNormal="100" workbookViewId="0">
      <selection activeCell="M20" sqref="M20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185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2" customFormat="1" x14ac:dyDescent="0.2">
      <c r="A4" s="11">
        <v>1</v>
      </c>
      <c r="B4" s="11" t="s">
        <v>191</v>
      </c>
      <c r="C4" s="11"/>
      <c r="D4" s="11" t="s">
        <v>70</v>
      </c>
      <c r="E4" s="11">
        <v>16</v>
      </c>
      <c r="F4" s="11" t="s">
        <v>82</v>
      </c>
      <c r="G4" s="11">
        <v>16</v>
      </c>
      <c r="H4" s="11">
        <v>16</v>
      </c>
      <c r="I4" s="11">
        <v>16</v>
      </c>
      <c r="J4" s="11">
        <v>16</v>
      </c>
      <c r="K4" s="11">
        <v>12</v>
      </c>
      <c r="L4" s="11">
        <v>12</v>
      </c>
      <c r="M4" s="11">
        <v>8</v>
      </c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4</v>
      </c>
      <c r="F5" s="14" t="s">
        <v>83</v>
      </c>
      <c r="G5" s="14">
        <v>4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</row>
    <row r="6" spans="1:13" s="15" customFormat="1" x14ac:dyDescent="0.2">
      <c r="A6" s="14">
        <v>3</v>
      </c>
      <c r="B6" s="14" t="s">
        <v>162</v>
      </c>
      <c r="C6" s="14" t="s">
        <v>188</v>
      </c>
      <c r="D6" s="14" t="s">
        <v>70</v>
      </c>
      <c r="E6" s="14">
        <v>10</v>
      </c>
      <c r="F6" s="14" t="s">
        <v>83</v>
      </c>
      <c r="G6" s="14">
        <v>8</v>
      </c>
      <c r="H6" s="14">
        <v>6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83</v>
      </c>
      <c r="G7" s="14">
        <v>8</v>
      </c>
      <c r="H7" s="14">
        <v>6</v>
      </c>
      <c r="I7" s="14">
        <v>5</v>
      </c>
      <c r="J7" s="14">
        <v>3</v>
      </c>
      <c r="K7" s="14">
        <v>0</v>
      </c>
      <c r="L7" s="14">
        <v>0</v>
      </c>
      <c r="M7" s="14">
        <v>0</v>
      </c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>
        <v>4</v>
      </c>
      <c r="H8" s="14">
        <v>4</v>
      </c>
      <c r="I8" s="14">
        <v>4</v>
      </c>
      <c r="J8" s="14">
        <v>4</v>
      </c>
      <c r="K8" s="14">
        <v>2</v>
      </c>
      <c r="L8" s="14">
        <v>0</v>
      </c>
      <c r="M8" s="14">
        <v>0</v>
      </c>
    </row>
    <row r="9" spans="1:13" s="15" customFormat="1" x14ac:dyDescent="0.2">
      <c r="A9" s="14">
        <v>6</v>
      </c>
      <c r="B9" s="14" t="s">
        <v>173</v>
      </c>
      <c r="C9" s="2"/>
      <c r="D9" s="13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3" t="s">
        <v>72</v>
      </c>
      <c r="E10" s="14">
        <v>6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177</v>
      </c>
      <c r="C11" s="28"/>
      <c r="D11" s="13" t="s">
        <v>72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166</v>
      </c>
      <c r="C12" s="14" t="s">
        <v>192</v>
      </c>
      <c r="D12" s="13" t="s">
        <v>72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179</v>
      </c>
      <c r="C13" s="14" t="s">
        <v>178</v>
      </c>
      <c r="D13" s="13" t="s">
        <v>72</v>
      </c>
      <c r="E13" s="14">
        <v>6</v>
      </c>
      <c r="F13" s="2" t="s">
        <v>82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182</v>
      </c>
      <c r="C14" s="14" t="s">
        <v>180</v>
      </c>
      <c r="D14" s="14" t="s">
        <v>49</v>
      </c>
      <c r="E14" s="14">
        <v>12</v>
      </c>
      <c r="F14" s="2" t="s">
        <v>83</v>
      </c>
      <c r="G14" s="14">
        <v>12</v>
      </c>
      <c r="H14" s="14">
        <v>6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2" customFormat="1" x14ac:dyDescent="0.2">
      <c r="A15" s="11">
        <v>12</v>
      </c>
      <c r="B15" s="11" t="s">
        <v>181</v>
      </c>
      <c r="C15" s="11"/>
      <c r="D15" s="11" t="s">
        <v>49</v>
      </c>
      <c r="E15" s="11">
        <v>2</v>
      </c>
      <c r="F15" s="11" t="s">
        <v>165</v>
      </c>
      <c r="G15" s="11"/>
      <c r="H15" s="11"/>
      <c r="I15" s="11"/>
      <c r="J15" s="11"/>
      <c r="K15" s="11"/>
      <c r="L15" s="11"/>
      <c r="M15" s="11"/>
    </row>
    <row r="16" spans="1:13" s="15" customFormat="1" x14ac:dyDescent="0.2">
      <c r="A16" s="14">
        <v>13</v>
      </c>
      <c r="B16" s="14" t="s">
        <v>183</v>
      </c>
      <c r="C16" s="14"/>
      <c r="D16" s="14" t="s">
        <v>49</v>
      </c>
      <c r="E16" s="14">
        <v>4</v>
      </c>
      <c r="F16" s="2" t="s">
        <v>83</v>
      </c>
      <c r="G16" s="14">
        <v>4</v>
      </c>
      <c r="H16" s="14">
        <v>4</v>
      </c>
      <c r="I16" s="14">
        <v>4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14">
        <v>14</v>
      </c>
      <c r="B17" s="14" t="s">
        <v>193</v>
      </c>
      <c r="C17" s="13"/>
      <c r="D17" s="14" t="s">
        <v>49</v>
      </c>
      <c r="E17" s="14">
        <v>8</v>
      </c>
      <c r="F17" s="2" t="s">
        <v>83</v>
      </c>
      <c r="G17" s="14">
        <v>8</v>
      </c>
      <c r="H17" s="14">
        <v>8</v>
      </c>
      <c r="I17" s="14">
        <v>8</v>
      </c>
      <c r="J17" s="14">
        <v>8</v>
      </c>
      <c r="K17" s="14">
        <v>0</v>
      </c>
      <c r="L17" s="14">
        <v>0</v>
      </c>
      <c r="M17" s="14">
        <v>0</v>
      </c>
    </row>
    <row r="18" spans="1:13" s="15" customFormat="1" x14ac:dyDescent="0.2">
      <c r="A18" s="14">
        <v>15</v>
      </c>
      <c r="B18" s="14" t="s">
        <v>184</v>
      </c>
      <c r="C18" s="13"/>
      <c r="D18" s="14" t="s">
        <v>49</v>
      </c>
      <c r="E18" s="14">
        <v>4</v>
      </c>
      <c r="F18" s="2" t="s">
        <v>83</v>
      </c>
      <c r="G18" s="14">
        <v>4</v>
      </c>
      <c r="H18" s="14">
        <v>4</v>
      </c>
      <c r="I18" s="14">
        <v>4</v>
      </c>
      <c r="J18" s="14">
        <v>4</v>
      </c>
      <c r="K18" s="14">
        <v>4</v>
      </c>
      <c r="L18" s="14">
        <v>0</v>
      </c>
      <c r="M18" s="14">
        <v>0</v>
      </c>
    </row>
    <row r="19" spans="1:13" s="15" customFormat="1" x14ac:dyDescent="0.2">
      <c r="A19" s="14">
        <v>16</v>
      </c>
      <c r="B19" s="14" t="s">
        <v>190</v>
      </c>
      <c r="C19" s="13"/>
      <c r="D19" s="14" t="s">
        <v>49</v>
      </c>
      <c r="E19" s="14">
        <v>4</v>
      </c>
      <c r="F19" s="14" t="s">
        <v>83</v>
      </c>
      <c r="G19" s="14">
        <v>4</v>
      </c>
      <c r="H19" s="14">
        <v>4</v>
      </c>
      <c r="I19" s="14">
        <v>4</v>
      </c>
      <c r="J19" s="14">
        <v>4</v>
      </c>
      <c r="K19" s="14">
        <v>4</v>
      </c>
      <c r="L19" s="14">
        <v>4</v>
      </c>
      <c r="M19" s="14">
        <v>0</v>
      </c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">
      <c r="B23" s="23" t="s">
        <v>210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42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12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8</v>
      </c>
      <c r="E46" s="10">
        <f>D46/C46</f>
        <v>1.3333333333333333</v>
      </c>
    </row>
    <row r="47" spans="2:5" x14ac:dyDescent="0.2">
      <c r="B47" s="2" t="s">
        <v>70</v>
      </c>
      <c r="C47" s="2">
        <v>5</v>
      </c>
      <c r="D47" s="2">
        <v>4</v>
      </c>
      <c r="E47" s="10">
        <f t="shared" ref="E47:E49" si="0">D47/C47</f>
        <v>0.8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Normal="100" workbookViewId="0">
      <selection activeCell="F16" sqref="F16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208</v>
      </c>
      <c r="G1" s="8" t="s">
        <v>90</v>
      </c>
      <c r="H1" s="26" t="s">
        <v>194</v>
      </c>
      <c r="I1" s="8" t="s">
        <v>91</v>
      </c>
      <c r="J1" s="27">
        <v>42192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2" customFormat="1" x14ac:dyDescent="0.2">
      <c r="A4" s="11">
        <v>1</v>
      </c>
      <c r="B4" s="11" t="s">
        <v>199</v>
      </c>
      <c r="C4" s="11"/>
      <c r="D4" s="11" t="s">
        <v>70</v>
      </c>
      <c r="E4" s="11">
        <v>8</v>
      </c>
      <c r="F4" s="11" t="s">
        <v>82</v>
      </c>
      <c r="G4" s="11"/>
      <c r="H4" s="11"/>
      <c r="I4" s="11"/>
      <c r="J4" s="11"/>
      <c r="K4" s="11"/>
      <c r="L4" s="11"/>
      <c r="M4" s="11"/>
    </row>
    <row r="5" spans="1:13" s="15" customFormat="1" x14ac:dyDescent="0.2">
      <c r="A5" s="14">
        <v>2</v>
      </c>
      <c r="B5" s="14" t="s">
        <v>195</v>
      </c>
      <c r="C5" s="14"/>
      <c r="D5" s="14" t="s">
        <v>70</v>
      </c>
      <c r="E5" s="14">
        <v>6</v>
      </c>
      <c r="F5" s="14"/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196</v>
      </c>
      <c r="C6" s="14" t="s">
        <v>197</v>
      </c>
      <c r="D6" s="14" t="s">
        <v>70</v>
      </c>
      <c r="E6" s="14">
        <v>4</v>
      </c>
      <c r="F6" s="14"/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198</v>
      </c>
      <c r="D7" s="14" t="s">
        <v>70</v>
      </c>
      <c r="E7" s="14">
        <v>2</v>
      </c>
      <c r="F7" s="14"/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209</v>
      </c>
      <c r="C8" s="14" t="s">
        <v>197</v>
      </c>
      <c r="D8" s="14" t="s">
        <v>70</v>
      </c>
      <c r="E8" s="14">
        <v>2</v>
      </c>
      <c r="F8" s="2"/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201</v>
      </c>
      <c r="C9" s="2"/>
      <c r="D9" s="14" t="s">
        <v>70</v>
      </c>
      <c r="E9" s="14">
        <v>4</v>
      </c>
      <c r="F9" s="2"/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206</v>
      </c>
      <c r="C10" s="28"/>
      <c r="D10" s="14" t="s">
        <v>70</v>
      </c>
      <c r="E10" s="14">
        <v>6</v>
      </c>
      <c r="F10" s="2"/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200</v>
      </c>
      <c r="C11" s="28"/>
      <c r="D11" s="14" t="s">
        <v>49</v>
      </c>
      <c r="E11" s="14">
        <v>6</v>
      </c>
      <c r="F11" s="14"/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133</v>
      </c>
      <c r="C12" s="28"/>
      <c r="D12" s="14" t="s">
        <v>49</v>
      </c>
      <c r="E12" s="14">
        <v>8</v>
      </c>
      <c r="F12" s="2"/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202</v>
      </c>
      <c r="C13" s="14"/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205</v>
      </c>
      <c r="C14" s="14"/>
      <c r="D14" s="14" t="s">
        <v>49</v>
      </c>
      <c r="E14" s="14">
        <v>4</v>
      </c>
      <c r="F14" s="14" t="s">
        <v>83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14">
        <v>12</v>
      </c>
      <c r="B15" s="14" t="s">
        <v>203</v>
      </c>
      <c r="C15" s="14" t="s">
        <v>204</v>
      </c>
      <c r="D15" s="14" t="s">
        <v>49</v>
      </c>
      <c r="E15" s="14">
        <v>2</v>
      </c>
      <c r="F15" s="14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14">
        <v>13</v>
      </c>
      <c r="B16" s="14" t="s">
        <v>207</v>
      </c>
      <c r="C16" s="14"/>
      <c r="D16" s="14" t="s">
        <v>49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/>
      <c r="C17" s="13"/>
      <c r="D17" s="14"/>
      <c r="E17" s="14"/>
      <c r="F17" s="2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/>
      <c r="C18" s="13"/>
      <c r="D18" s="14"/>
      <c r="E18" s="14"/>
      <c r="F18" s="2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/>
      <c r="C30" s="2"/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/>
      <c r="C37" s="2"/>
    </row>
    <row r="40" spans="2:5" ht="15.75" x14ac:dyDescent="0.25">
      <c r="B40" s="9" t="s">
        <v>94</v>
      </c>
      <c r="C40" s="2">
        <f>COUNTA(F4:F19)</f>
        <v>5</v>
      </c>
    </row>
    <row r="41" spans="2:5" ht="15.75" x14ac:dyDescent="0.25">
      <c r="B41" s="9" t="s">
        <v>95</v>
      </c>
      <c r="C41" s="2">
        <f>COUNTIF(F4:F19,"Completed")</f>
        <v>4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8</v>
      </c>
      <c r="E46" s="10">
        <f>D46/C46</f>
        <v>1.3333333333333333</v>
      </c>
    </row>
    <row r="47" spans="2:5" x14ac:dyDescent="0.2">
      <c r="B47" s="2" t="s">
        <v>70</v>
      </c>
      <c r="C47" s="2">
        <v>5</v>
      </c>
      <c r="D47" s="2">
        <v>4</v>
      </c>
      <c r="E47" s="10">
        <f t="shared" ref="E47" si="0">D47/C47</f>
        <v>0.8</v>
      </c>
    </row>
    <row r="48" spans="2:5" x14ac:dyDescent="0.2">
      <c r="B48" s="2"/>
      <c r="C48" s="2"/>
      <c r="D48" s="2"/>
      <c r="E48" s="10"/>
    </row>
    <row r="49" spans="2:5" x14ac:dyDescent="0.2">
      <c r="B49" s="2"/>
      <c r="C49" s="2"/>
      <c r="D49" s="2"/>
      <c r="E49" s="10"/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  <vt:lpstr>Sprint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2015-07-05T06:31:13Z</dcterms:modified>
</cp:coreProperties>
</file>