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DucTung\University\Document\"/>
    </mc:Choice>
  </mc:AlternateContent>
  <bookViews>
    <workbookView xWindow="240" yWindow="60" windowWidth="15120" windowHeight="8010" activeTab="4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</sheets>
  <calcPr calcId="152511" concurrentCalc="0"/>
</workbook>
</file>

<file path=xl/calcChain.xml><?xml version="1.0" encoding="utf-8"?>
<calcChain xmlns="http://schemas.openxmlformats.org/spreadsheetml/2006/main">
  <c r="C49" i="6" l="1"/>
  <c r="E49" i="6"/>
  <c r="C47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<sst xmlns="http://schemas.openxmlformats.org/spreadsheetml/2006/main" count="403" uniqueCount="153">
  <si>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</si>
  <si>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</si>
  <si>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</si>
  <si>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</si>
  <si>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</si>
  <si>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</si>
  <si>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</si>
  <si>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</si>
  <si>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</si>
  <si>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</si>
  <si>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</si>
  <si>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</si>
  <si>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</si>
  <si>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</si>
  <si>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</si>
  <si>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</si>
  <si>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</si>
  <si>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</si>
  <si>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</si>
  <si>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</si>
  <si>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</si>
  <si>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</si>
  <si>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</si>
  <si>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</si>
  <si>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</si>
  <si>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</si>
  <si>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</si>
  <si>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</si>
  <si>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</si>
  <si>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</si>
  <si>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</si>
  <si>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</si>
  <si>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</si>
  <si>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</si>
  <si>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</si>
  <si>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</si>
  <si>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</si>
  <si>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</si>
  <si>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</si>
  <si>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</si>
  <si>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</si>
  <si>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</si>
  <si>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</si>
  <si>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</si>
  <si>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</si>
  <si>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</si>
  <si>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</si>
  <si>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</si>
  <si>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</si>
  <si>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</si>
  <si>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</si>
  <si>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</si>
  <si>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</si>
  <si>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</si>
  <si>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</si>
  <si>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</si>
  <si>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</si>
  <si>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</si>
  <si>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</si>
  <si>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</si>
  <si>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</si>
  <si>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</si>
  <si>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</si>
  <si>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</si>
  <si>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</si>
  <si>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</si>
  <si>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</si>
  <si>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</si>
  <si>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</si>
  <si>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</si>
  <si>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</si>
  <si>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</si>
  <si>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</si>
  <si>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</si>
  <si>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</si>
  <si>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</si>
  <si>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</si>
  <si>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</si>
  <si>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</si>
  <si>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</si>
  <si>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</si>
  <si>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</si>
  <si>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</si>
  <si>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</si>
  <si>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</si>
  <si>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</si>
  <si>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</si>
  <si>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</si>
  <si>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</si>
  <si>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</si>
  <si>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</si>
  <si>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</si>
  <si>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</si>
  <si>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</si>
  <si>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</si>
  <si>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</si>
  <si>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</si>
  <si>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</si>
  <si>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</si>
  <si>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</si>
  <si>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</si>
  <si>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</si>
  <si>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</si>
  <si>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</si>
  <si>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</si>
  <si>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</si>
  <si>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</si>
  <si>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</si>
  <si>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</si>
  <si>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</si>
  <si>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</si>
  <si>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</si>
  <si>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</si>
  <si>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</si>
  <si>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</si>
  <si>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</si>
  <si>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</si>
  <si>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</si>
  <si>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</si>
  <si>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</si>
  <si>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</si>
  <si>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</si>
  <si>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</si>
  <si>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</si>
  <si>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</si>
  <si>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</si>
  <si>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New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</si>
  <si>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</si>
  <si>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</si>
  <si>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</si>
  <si>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</si>
  <si>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</si>
  <si>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</si>
  <si>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</si>
  <si>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</si>
  <si>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</si>
  <si>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</si>
  <si>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</si>
  <si>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</si>
  <si>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</si>
  <si>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</si>
  <si>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</si>
  <si>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</si>
  <si>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</si>
  <si>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</si>
  <si>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</si>
  <si>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</si>
  <si>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</si>
  <si>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</si>
  <si>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</si>
  <si>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</si>
  <si>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</si>
  <si>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-na-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</si>
</sst>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17120"/>
        <c:axId val="218000288"/>
      </c:barChart>
      <c:catAx>
        <c:axId val="2173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00288"/>
        <c:crosses val="autoZero"/>
        <c:auto val="1"/>
        <c:lblAlgn val="ctr"/>
        <c:lblOffset val="100"/>
        <c:noMultiLvlLbl val="0"/>
      </c:catAx>
      <c:valAx>
        <c:axId val="218000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3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04208"/>
        <c:axId val="218004768"/>
      </c:barChart>
      <c:catAx>
        <c:axId val="2180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04768"/>
        <c:crosses val="autoZero"/>
        <c:auto val="1"/>
        <c:lblAlgn val="ctr"/>
        <c:lblOffset val="100"/>
        <c:noMultiLvlLbl val="0"/>
      </c:catAx>
      <c:valAx>
        <c:axId val="218004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00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5648"/>
        <c:axId val="218376208"/>
      </c:barChart>
      <c:catAx>
        <c:axId val="21837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76208"/>
        <c:crosses val="autoZero"/>
        <c:auto val="1"/>
        <c:lblAlgn val="ctr"/>
        <c:lblOffset val="100"/>
        <c:noMultiLvlLbl val="0"/>
      </c:catAx>
      <c:valAx>
        <c:axId val="218376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3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80128"/>
        <c:axId val="218380688"/>
      </c:barChart>
      <c:catAx>
        <c:axId val="2183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80688"/>
        <c:crosses val="autoZero"/>
        <c:auto val="1"/>
        <c:lblAlgn val="ctr"/>
        <c:lblOffset val="100"/>
        <c:noMultiLvlLbl val="0"/>
      </c:catAx>
      <c:valAx>
        <c:axId val="218380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3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3" sqref="A13:XFD13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22" customFormat="1" x14ac:dyDescent="0.2">
      <c r="A2" s="21">
        <v>1</v>
      </c>
      <c r="B2" s="21" t="s">
        <v>4</v>
      </c>
      <c r="C2" s="21" t="s">
        <v>6</v>
      </c>
    </row>
    <row r="3" spans="1:3" s="22" customFormat="1" x14ac:dyDescent="0.2">
      <c r="A3" s="21">
        <v>2</v>
      </c>
      <c r="B3" s="21" t="s">
        <v>3</v>
      </c>
      <c r="C3" s="21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s="22" customFormat="1" x14ac:dyDescent="0.2">
      <c r="A5" s="21">
        <v>4</v>
      </c>
      <c r="B5" s="21" t="s">
        <v>30</v>
      </c>
      <c r="C5" s="21" t="s">
        <v>31</v>
      </c>
    </row>
    <row r="6" spans="1:3" s="22" customFormat="1" x14ac:dyDescent="0.2">
      <c r="A6" s="21">
        <v>5</v>
      </c>
      <c r="B6" s="21" t="s">
        <v>9</v>
      </c>
      <c r="C6" s="21" t="s">
        <v>32</v>
      </c>
    </row>
    <row r="7" spans="1:3" s="22" customFormat="1" x14ac:dyDescent="0.2">
      <c r="A7" s="21">
        <v>6</v>
      </c>
      <c r="B7" s="21" t="s">
        <v>10</v>
      </c>
      <c r="C7" s="21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s="22" customFormat="1" x14ac:dyDescent="0.2">
      <c r="A9" s="21">
        <v>8</v>
      </c>
      <c r="B9" s="21" t="s">
        <v>13</v>
      </c>
      <c r="C9" s="21" t="s">
        <v>14</v>
      </c>
    </row>
    <row r="10" spans="1:3" s="22" customFormat="1" x14ac:dyDescent="0.2">
      <c r="A10" s="21">
        <v>9</v>
      </c>
      <c r="B10" s="21" t="s">
        <v>15</v>
      </c>
      <c r="C10" s="21" t="s">
        <v>16</v>
      </c>
    </row>
    <row r="11" spans="1:3" s="22" customFormat="1" x14ac:dyDescent="0.2">
      <c r="A11" s="21">
        <v>10</v>
      </c>
      <c r="B11" s="21" t="s">
        <v>34</v>
      </c>
      <c r="C11" s="21" t="s">
        <v>35</v>
      </c>
    </row>
    <row r="12" spans="1:3" s="22" customFormat="1" x14ac:dyDescent="0.2">
      <c r="A12" s="21">
        <v>11</v>
      </c>
      <c r="B12" s="21" t="s">
        <v>36</v>
      </c>
      <c r="C12" s="21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42157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86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4</v>
      </c>
      <c r="F5" s="2" t="s">
        <v>86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127</v>
      </c>
      <c r="C6" s="2" t="s">
        <v>128</v>
      </c>
      <c r="D6" s="2" t="s">
        <v>52</v>
      </c>
      <c r="E6" s="2">
        <v>2</v>
      </c>
      <c r="F6" s="2" t="s">
        <v>86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122</v>
      </c>
      <c r="C7" s="14" t="s">
        <v>123</v>
      </c>
      <c r="D7" s="14" t="s">
        <v>52</v>
      </c>
      <c r="E7" s="14">
        <v>6</v>
      </c>
      <c r="F7" s="2" t="s">
        <v>86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124</v>
      </c>
      <c r="C8" s="14"/>
      <c r="D8" s="2" t="s">
        <v>73</v>
      </c>
      <c r="E8" s="2">
        <v>12</v>
      </c>
      <c r="F8" s="2" t="s">
        <v>86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125</v>
      </c>
      <c r="C9" s="2"/>
      <c r="D9" s="2" t="s">
        <v>52</v>
      </c>
      <c r="E9" s="2">
        <v>8</v>
      </c>
      <c r="F9" s="2" t="s">
        <v>86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134</v>
      </c>
      <c r="C10" s="2" t="s">
        <v>130</v>
      </c>
      <c r="D10" s="14" t="s">
        <v>75</v>
      </c>
      <c r="E10" s="14">
        <v>10</v>
      </c>
      <c r="F10" s="2" t="s">
        <v>129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135</v>
      </c>
      <c r="C11" s="2" t="s">
        <v>130</v>
      </c>
      <c r="D11" s="14" t="s">
        <v>75</v>
      </c>
      <c r="E11" s="14">
        <v>10</v>
      </c>
      <c r="F11" s="2" t="s">
        <v>129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136</v>
      </c>
      <c r="C12" s="13"/>
      <c r="D12" s="14" t="s">
        <v>75</v>
      </c>
      <c r="E12" s="14">
        <v>12</v>
      </c>
      <c r="F12" s="2" t="s">
        <v>129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131</v>
      </c>
      <c r="C13" s="14" t="s">
        <v>132</v>
      </c>
      <c r="D13" s="14" t="s">
        <v>73</v>
      </c>
      <c r="E13" s="14">
        <v>12</v>
      </c>
      <c r="F13" s="2" t="s">
        <v>86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144</v>
      </c>
      <c r="C14" s="14"/>
      <c r="D14" s="14" t="s">
        <v>73</v>
      </c>
      <c r="E14" s="14">
        <v>8</v>
      </c>
      <c r="F14" s="2" t="s">
        <v>86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52</v>
      </c>
      <c r="E15" s="14">
        <v>4</v>
      </c>
      <c r="F15" s="14" t="s">
        <v>86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12</v>
      </c>
    </row>
    <row r="41" spans="2:5" ht="15.75" x14ac:dyDescent="0.25">
      <c r="B41" s="9" t="s">
        <v>98</v>
      </c>
      <c r="C41" s="2">
        <f>COUNTIF(F4:F19,"Completed")</f>
        <v>9</v>
      </c>
    </row>
    <row r="42" spans="2:5" ht="15.75" x14ac:dyDescent="0.25">
      <c r="B42" s="9" t="s">
        <v>99</v>
      </c>
      <c r="C42" s="2">
        <f>C40-C41</f>
        <v>3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73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F4" sqref="F4"/>
    </sheetView>
  </sheetViews>
  <sheetFormatPr defaultRowHeight="15" x14ac:dyDescent="0.2"/>
  <cols>
    <col min="1" max="1" width="9.140625" style="1"/>
    <col min="2" max="2" width="71.8554687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133</v>
      </c>
      <c r="G1" s="8" t="s">
        <v>93</v>
      </c>
      <c r="H1" s="19">
        <v>42158</v>
      </c>
      <c r="I1" s="8" t="s">
        <v>94</v>
      </c>
      <c r="J1" s="19">
        <v>42164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137</v>
      </c>
      <c r="C4" s="2" t="s">
        <v>148</v>
      </c>
      <c r="D4" s="2" t="s">
        <v>52</v>
      </c>
      <c r="E4" s="2">
        <v>16</v>
      </c>
      <c r="F4" s="2" t="s">
        <v>126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151</v>
      </c>
      <c r="C5" s="23" t="s">
        <v>152</v>
      </c>
      <c r="D5" s="2" t="s">
        <v>73</v>
      </c>
      <c r="E5" s="2">
        <v>16</v>
      </c>
      <c r="F5" s="2" t="s">
        <v>126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138</v>
      </c>
      <c r="C6" s="23" t="s">
        <v>152</v>
      </c>
      <c r="D6" s="2" t="s">
        <v>75</v>
      </c>
      <c r="E6" s="2">
        <v>6</v>
      </c>
      <c r="F6" s="2" t="s">
        <v>126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5" t="s">
        <v>139</v>
      </c>
      <c r="C7" s="23" t="s">
        <v>152</v>
      </c>
      <c r="D7" s="14" t="s">
        <v>75</v>
      </c>
      <c r="E7" s="14">
        <v>6</v>
      </c>
      <c r="F7" s="2" t="s">
        <v>126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4" t="s">
        <v>140</v>
      </c>
      <c r="C8" s="23" t="s">
        <v>152</v>
      </c>
      <c r="D8" s="2" t="s">
        <v>75</v>
      </c>
      <c r="E8" s="2">
        <v>6</v>
      </c>
      <c r="F8" s="2" t="s">
        <v>126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2" t="s">
        <v>141</v>
      </c>
      <c r="C9" s="23" t="s">
        <v>152</v>
      </c>
      <c r="D9" s="2" t="s">
        <v>75</v>
      </c>
      <c r="E9" s="2">
        <v>6</v>
      </c>
      <c r="F9" s="2" t="s">
        <v>126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142</v>
      </c>
      <c r="C10" s="2" t="s">
        <v>143</v>
      </c>
      <c r="D10" s="14" t="s">
        <v>73</v>
      </c>
      <c r="E10" s="14">
        <v>16</v>
      </c>
      <c r="F10" s="2" t="s">
        <v>126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145</v>
      </c>
      <c r="C11" s="2" t="s">
        <v>147</v>
      </c>
      <c r="D11" s="14" t="s">
        <v>75</v>
      </c>
      <c r="E11" s="14">
        <v>8</v>
      </c>
      <c r="F11" s="2" t="s">
        <v>126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146</v>
      </c>
      <c r="C12" s="23" t="s">
        <v>152</v>
      </c>
      <c r="D12" s="14" t="s">
        <v>52</v>
      </c>
      <c r="E12" s="14">
        <v>12</v>
      </c>
      <c r="F12" s="2" t="s">
        <v>126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150</v>
      </c>
      <c r="C13" s="23" t="s">
        <v>152</v>
      </c>
      <c r="D13" s="14" t="s">
        <v>52</v>
      </c>
      <c r="E13" s="14">
        <v>4</v>
      </c>
      <c r="F13" s="2" t="s">
        <v>126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/>
      <c r="C14" s="14"/>
      <c r="D14" s="14"/>
      <c r="E14" s="14"/>
      <c r="F14" s="2"/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10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10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3</v>
      </c>
      <c r="D46" s="2">
        <v>5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2</v>
      </c>
      <c r="D47" s="2">
        <v>3</v>
      </c>
      <c r="E47" s="10">
        <f t="shared" ref="E47:E49" si="0">D47/C47</f>
        <v>1.5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TADUCTUNG</cp:lastModifiedBy>
  <dcterms:created xsi:type="dcterms:W3CDTF">2015-05-13T08:57:19Z</dcterms:created>
  <dcterms:modified xsi:type="dcterms:W3CDTF">2015-06-02T05:48:32Z</dcterms:modified>
</cp:coreProperties>
</file>