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-alu-Bay-water-circulation\Data\Logarithmic velocity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5" i="1"/>
  <c r="G6" i="1"/>
  <c r="G7" i="1"/>
  <c r="G8" i="1"/>
  <c r="G9" i="1"/>
  <c r="G10" i="1"/>
  <c r="G11" i="1"/>
  <c r="G12" i="1"/>
  <c r="G13" i="1"/>
  <c r="G4" i="1"/>
  <c r="D12" i="1"/>
  <c r="D13" i="1"/>
  <c r="D6" i="1"/>
  <c r="D7" i="1" s="1"/>
  <c r="D8" i="1" s="1"/>
  <c r="D9" i="1" s="1"/>
  <c r="D10" i="1" s="1"/>
  <c r="D11" i="1" s="1"/>
  <c r="D5" i="1"/>
</calcChain>
</file>

<file path=xl/sharedStrings.xml><?xml version="1.0" encoding="utf-8"?>
<sst xmlns="http://schemas.openxmlformats.org/spreadsheetml/2006/main" count="11" uniqueCount="11">
  <si>
    <t>u star</t>
  </si>
  <si>
    <t>z</t>
  </si>
  <si>
    <t>U</t>
  </si>
  <si>
    <t>Von Karman's constant</t>
  </si>
  <si>
    <t>k =0.41</t>
  </si>
  <si>
    <t>elevation above bed m</t>
  </si>
  <si>
    <t>zero displacement elevation m</t>
  </si>
  <si>
    <t>Friction velocity s/m</t>
  </si>
  <si>
    <t>.001-.07 (Pomeroy, 2015)</t>
  </si>
  <si>
    <t>z0</t>
  </si>
  <si>
    <t>velocity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</si>
</sst>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Sheet1!$G$4:$G$13</c:f>
              <c:numCache>
                <c:formatCode>0.00</c:formatCode>
                <c:ptCount val="10"/>
                <c:pt idx="0">
                  <c:v>0.28080306012122513</c:v>
                </c:pt>
                <c:pt idx="1">
                  <c:v>0.36533320409195014</c:v>
                </c:pt>
                <c:pt idx="2">
                  <c:v>0.41478016849538485</c:v>
                </c:pt>
                <c:pt idx="3">
                  <c:v>0.44986334806267519</c:v>
                </c:pt>
                <c:pt idx="4">
                  <c:v>0.47707597627172516</c:v>
                </c:pt>
                <c:pt idx="5">
                  <c:v>0.49931031246610985</c:v>
                </c:pt>
                <c:pt idx="6">
                  <c:v>0.51810917585967797</c:v>
                </c:pt>
                <c:pt idx="7">
                  <c:v>0.53439349203340014</c:v>
                </c:pt>
                <c:pt idx="8">
                  <c:v>0.54875727686954456</c:v>
                </c:pt>
                <c:pt idx="9">
                  <c:v>0.56160612024245016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903936"/>
        <c:axId val="402897664"/>
      </c:lineChart>
      <c:catAx>
        <c:axId val="40290393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97664"/>
        <c:crosses val="autoZero"/>
        <c:auto val="1"/>
        <c:lblAlgn val="ctr"/>
        <c:lblOffset val="100"/>
        <c:noMultiLvlLbl val="0"/>
      </c:catAx>
      <c:valAx>
        <c:axId val="4028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0393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14</xdr:row>
      <xdr:rowOff>119062</xdr:rowOff>
    </xdr:from>
    <xdr:to>
      <xdr:col>7</xdr:col>
      <xdr:colOff>476250</xdr:colOff>
      <xdr:row>29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tabSelected="1" workbookViewId="0">
      <selection activeCell="G4" sqref="G4:G13"/>
    </sheetView>
  </sheetViews>
  <sheetFormatPr defaultRowHeight="15" x14ac:dyDescent="0.25"/>
  <cols>
    <col min="5" max="5" width="13.85546875" customWidth="1"/>
    <col min="6" max="6" width="11.7109375" customWidth="1"/>
    <col min="7" max="7" width="21.140625" customWidth="1"/>
  </cols>
  <sheetData>
    <row r="1" spans="2:7" s="1" customFormat="1" ht="58.5" customHeight="1" x14ac:dyDescent="0.25">
      <c r="B1" s="1" t="s">
        <v>8</v>
      </c>
      <c r="C1" s="3"/>
    </row>
    <row r="2" spans="2:7" s="1" customFormat="1" ht="48" customHeight="1" x14ac:dyDescent="0.25">
      <c r="B2" s="1" t="s">
        <v>7</v>
      </c>
      <c r="C2" s="1" t="s">
        <v>3</v>
      </c>
      <c r="D2" s="1" t="s">
        <v>5</v>
      </c>
      <c r="E2" s="1" t="s">
        <v>6</v>
      </c>
      <c r="G2" s="1" t="s">
        <v>10</v>
      </c>
    </row>
    <row r="3" spans="2:7" x14ac:dyDescent="0.25">
      <c r="B3" s="2" t="s">
        <v>0</v>
      </c>
      <c r="C3" s="2" t="s">
        <v>4</v>
      </c>
      <c r="D3" s="2" t="s">
        <v>1</v>
      </c>
      <c r="E3" s="2" t="s">
        <v>9</v>
      </c>
      <c r="F3" s="2"/>
      <c r="G3" s="2" t="s">
        <v>2</v>
      </c>
    </row>
    <row r="4" spans="2:7" x14ac:dyDescent="0.25">
      <c r="B4">
        <v>0.05</v>
      </c>
      <c r="C4">
        <v>0.41</v>
      </c>
      <c r="D4">
        <v>0.1</v>
      </c>
      <c r="E4">
        <v>0.01</v>
      </c>
      <c r="G4" s="4">
        <f>(B4/C4) * LN(D4/E4)</f>
        <v>0.28080306012122513</v>
      </c>
    </row>
    <row r="5" spans="2:7" x14ac:dyDescent="0.25">
      <c r="B5">
        <v>0.05</v>
      </c>
      <c r="C5">
        <v>0.41</v>
      </c>
      <c r="D5">
        <f>D4+0.1</f>
        <v>0.2</v>
      </c>
      <c r="E5">
        <v>0.01</v>
      </c>
      <c r="G5" s="4">
        <f t="shared" ref="G5:G13" si="0">(B5/C5) * LN(D5/E5)</f>
        <v>0.36533320409195014</v>
      </c>
    </row>
    <row r="6" spans="2:7" x14ac:dyDescent="0.25">
      <c r="B6">
        <v>0.05</v>
      </c>
      <c r="C6">
        <v>0.41</v>
      </c>
      <c r="D6">
        <f t="shared" ref="D6:D13" si="1">D5+0.1</f>
        <v>0.30000000000000004</v>
      </c>
      <c r="E6">
        <v>0.01</v>
      </c>
      <c r="G6" s="4">
        <f t="shared" si="0"/>
        <v>0.41478016849538485</v>
      </c>
    </row>
    <row r="7" spans="2:7" x14ac:dyDescent="0.25">
      <c r="B7">
        <v>0.05</v>
      </c>
      <c r="C7">
        <v>0.41</v>
      </c>
      <c r="D7">
        <f t="shared" si="1"/>
        <v>0.4</v>
      </c>
      <c r="E7">
        <v>0.01</v>
      </c>
      <c r="G7" s="4">
        <f t="shared" si="0"/>
        <v>0.44986334806267519</v>
      </c>
    </row>
    <row r="8" spans="2:7" x14ac:dyDescent="0.25">
      <c r="B8">
        <v>0.05</v>
      </c>
      <c r="C8">
        <v>0.41</v>
      </c>
      <c r="D8">
        <f t="shared" si="1"/>
        <v>0.5</v>
      </c>
      <c r="E8">
        <v>0.01</v>
      </c>
      <c r="G8" s="4">
        <f t="shared" si="0"/>
        <v>0.47707597627172516</v>
      </c>
    </row>
    <row r="9" spans="2:7" x14ac:dyDescent="0.25">
      <c r="B9">
        <v>0.05</v>
      </c>
      <c r="C9">
        <v>0.41</v>
      </c>
      <c r="D9">
        <f t="shared" si="1"/>
        <v>0.6</v>
      </c>
      <c r="E9">
        <v>0.01</v>
      </c>
      <c r="G9" s="4">
        <f t="shared" si="0"/>
        <v>0.49931031246610985</v>
      </c>
    </row>
    <row r="10" spans="2:7" x14ac:dyDescent="0.25">
      <c r="B10">
        <v>0.05</v>
      </c>
      <c r="C10">
        <v>0.41</v>
      </c>
      <c r="D10">
        <f t="shared" si="1"/>
        <v>0.7</v>
      </c>
      <c r="E10">
        <v>0.01</v>
      </c>
      <c r="G10" s="4">
        <f t="shared" si="0"/>
        <v>0.51810917585967797</v>
      </c>
    </row>
    <row r="11" spans="2:7" x14ac:dyDescent="0.25">
      <c r="B11">
        <v>0.05</v>
      </c>
      <c r="C11">
        <v>0.41</v>
      </c>
      <c r="D11">
        <f t="shared" si="1"/>
        <v>0.79999999999999993</v>
      </c>
      <c r="E11">
        <v>0.01</v>
      </c>
      <c r="G11" s="4">
        <f t="shared" si="0"/>
        <v>0.53439349203340014</v>
      </c>
    </row>
    <row r="12" spans="2:7" x14ac:dyDescent="0.25">
      <c r="B12">
        <v>0.05</v>
      </c>
      <c r="C12">
        <v>0.41</v>
      </c>
      <c r="D12">
        <f>D11+0.1</f>
        <v>0.89999999999999991</v>
      </c>
      <c r="E12">
        <v>0.01</v>
      </c>
      <c r="G12" s="4">
        <f t="shared" si="0"/>
        <v>0.54875727686954456</v>
      </c>
    </row>
    <row r="13" spans="2:7" x14ac:dyDescent="0.25">
      <c r="B13">
        <v>0.05</v>
      </c>
      <c r="C13">
        <v>0.41</v>
      </c>
      <c r="D13">
        <f t="shared" si="1"/>
        <v>0.99999999999999989</v>
      </c>
      <c r="E13">
        <v>0.01</v>
      </c>
      <c r="G13" s="4">
        <f t="shared" si="0"/>
        <v>0.56160612024245016</v>
      </c>
    </row>
    <row r="14" spans="2:7" x14ac:dyDescent="0.25">
      <c r="G14" s="4">
        <f>AVERAGE(G4:G13)</f>
        <v>0.46500321345141427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2015-11-25T00:49:35Z</dcterms:created>
  <dcterms:modified xsi:type="dcterms:W3CDTF">2015-11-25T01:14:33Z</dcterms:modified>
</cp:coreProperties>
</file>