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Tables\"/>
    </mc:Choice>
  </mc:AlternateContent>
  <bookViews>
    <workbookView xWindow="0" yWindow="0" windowWidth="19200" windowHeight="11595" activeTab="1"/>
  </bookViews>
  <sheets>
    <sheet name="pre Dec2015" sheetId="1" r:id="rId1"/>
    <sheet name="Rev Dec201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  <c r="D8" i="1"/>
  <c r="C8" i="1"/>
  <c r="B8" i="1"/>
</calcChain>
</file>

<file path=xl/sharedStrings.xml><?xml version="1.0" encoding="utf-8"?>
<sst xmlns="http://schemas.openxmlformats.org/spreadsheetml/2006/main" count="58" uniqueCount="37">
  <si>
    <t>Tide/Calm</t>
  </si>
  <si>
    <t>Wind</t>
  </si>
  <si>
    <t>Wave</t>
  </si>
  <si>
    <t>Year Day 2014</t>
  </si>
  <si>
    <t>Gregorian Day (UTC)</t>
  </si>
  <si>
    <t>Gregorian Day (Local)</t>
  </si>
  <si>
    <t>50-51</t>
  </si>
  <si>
    <t>47-49</t>
  </si>
  <si>
    <t>52-55</t>
  </si>
  <si>
    <t>2/19-2/20</t>
  </si>
  <si>
    <t>2/16-2/18</t>
  </si>
  <si>
    <t>2/21-2/24</t>
  </si>
  <si>
    <t>2/15-2/17</t>
  </si>
  <si>
    <t>2/18-2/19</t>
  </si>
  <si>
    <t>2/20-2/23</t>
  </si>
  <si>
    <t>ADCP Mean speed (cm s-1)</t>
  </si>
  <si>
    <t>ADCP Standard Deviation (cm s-1)</t>
  </si>
  <si>
    <t>Drifters Mean Speed (cm s-1)</t>
  </si>
  <si>
    <t>Drifters Standard Deviation (cm s-1)</t>
  </si>
  <si>
    <t>Drifters n</t>
  </si>
  <si>
    <t>1-37</t>
  </si>
  <si>
    <t>5-64</t>
  </si>
  <si>
    <t>11.6, 3.9, 1.5</t>
  </si>
  <si>
    <t>14.6, 5.3, 0.9</t>
  </si>
  <si>
    <t>18.1, 10.9, 1.2</t>
  </si>
  <si>
    <t xml:space="preserve"> </t>
  </si>
  <si>
    <t>ADCP Speed (cm s-1) (AS1, AS2, AS3)</t>
  </si>
  <si>
    <t>Drifters Speed range (cm s-1)</t>
  </si>
  <si>
    <t>1-19</t>
  </si>
  <si>
    <t>1-20</t>
  </si>
  <si>
    <t>1-36</t>
  </si>
  <si>
    <t>Drifters Speed range (mean in grid cells) (cm s-1)</t>
  </si>
  <si>
    <t>Drifters (individual) Mean Speed (cm s-1)</t>
  </si>
  <si>
    <t>Drifters (individual) Standard Deviation (cm s-1)</t>
  </si>
  <si>
    <t>14.9, 6.8, 0.4</t>
  </si>
  <si>
    <t>12.5, 3.7, 0.7</t>
  </si>
  <si>
    <t>21.5, 11, 1.2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</si>
</sst>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A6" sqref="A6:D9"/>
    </sheetView>
  </sheetViews>
  <sheetFormatPr defaultRowHeight="15" x14ac:dyDescent="0.25"/>
  <cols>
    <col min="1" max="1" width="36.5703125" customWidth="1"/>
    <col min="2" max="2" width="18.140625" customWidth="1"/>
    <col min="3" max="3" width="16.140625" customWidth="1"/>
    <col min="4" max="4" width="17.7109375" customWidth="1"/>
  </cols>
  <sheetData>
    <row r="2" spans="1:4" x14ac:dyDescent="0.25">
      <c r="B2" s="3" t="s">
        <v>1</v>
      </c>
      <c r="C2" s="3" t="s">
        <v>0</v>
      </c>
      <c r="D2" s="3" t="s">
        <v>2</v>
      </c>
    </row>
    <row r="3" spans="1:4" x14ac:dyDescent="0.25">
      <c r="A3" s="1" t="s">
        <v>3</v>
      </c>
      <c r="B3" s="2" t="s">
        <v>7</v>
      </c>
      <c r="C3" s="2" t="s">
        <v>6</v>
      </c>
      <c r="D3" s="2" t="s">
        <v>8</v>
      </c>
    </row>
    <row r="4" spans="1:4" x14ac:dyDescent="0.25">
      <c r="A4" s="1" t="s">
        <v>4</v>
      </c>
      <c r="B4" s="2" t="s">
        <v>10</v>
      </c>
      <c r="C4" s="2" t="s">
        <v>9</v>
      </c>
      <c r="D4" s="2" t="s">
        <v>11</v>
      </c>
    </row>
    <row r="5" spans="1:4" x14ac:dyDescent="0.25">
      <c r="A5" s="1" t="s">
        <v>5</v>
      </c>
      <c r="B5" s="2" t="s">
        <v>12</v>
      </c>
      <c r="C5" s="2" t="s">
        <v>13</v>
      </c>
      <c r="D5" s="2" t="s">
        <v>14</v>
      </c>
    </row>
    <row r="6" spans="1:4" x14ac:dyDescent="0.25">
      <c r="A6" s="1" t="s">
        <v>26</v>
      </c>
      <c r="B6" s="2" t="s">
        <v>22</v>
      </c>
      <c r="C6" s="2" t="s">
        <v>23</v>
      </c>
      <c r="D6" s="2" t="s">
        <v>24</v>
      </c>
    </row>
    <row r="7" spans="1:4" x14ac:dyDescent="0.25">
      <c r="A7" s="1" t="s">
        <v>15</v>
      </c>
      <c r="B7" s="4">
        <f>AVERAGE(11.6,3.9,1.5)</f>
        <v>5.666666666666667</v>
      </c>
      <c r="C7" s="4">
        <f>AVERAGE(14.6,5.3,0.9)</f>
        <v>6.9333333333333327</v>
      </c>
      <c r="D7" s="4">
        <f>AVERAGE(18.1,10.9,1.2)</f>
        <v>10.066666666666666</v>
      </c>
    </row>
    <row r="8" spans="1:4" x14ac:dyDescent="0.25">
      <c r="A8" s="1" t="s">
        <v>16</v>
      </c>
      <c r="B8" s="4">
        <f>_xlfn.STDEV.P(11.6,3.9,1.5)</f>
        <v>4.308389748179966</v>
      </c>
      <c r="C8" s="4">
        <f>_xlfn.STDEV.P(14.6,5.3,0.9)</f>
        <v>5.7110030253498882</v>
      </c>
      <c r="D8" s="4">
        <f>_xlfn.STDEV.P(18.1,10.9,1.2)</f>
        <v>6.9245136211064606</v>
      </c>
    </row>
    <row r="9" spans="1:4" x14ac:dyDescent="0.25">
      <c r="A9" s="1" t="s">
        <v>27</v>
      </c>
      <c r="B9" s="5" t="s">
        <v>20</v>
      </c>
      <c r="C9" s="5" t="s">
        <v>20</v>
      </c>
      <c r="D9" s="5" t="s">
        <v>21</v>
      </c>
    </row>
    <row r="10" spans="1:4" x14ac:dyDescent="0.25">
      <c r="A10" s="1" t="s">
        <v>17</v>
      </c>
      <c r="B10" s="2">
        <v>6.9</v>
      </c>
      <c r="C10" s="2">
        <v>8.6999999999999993</v>
      </c>
      <c r="D10" s="2">
        <v>12.9</v>
      </c>
    </row>
    <row r="11" spans="1:4" x14ac:dyDescent="0.25">
      <c r="A11" s="1" t="s">
        <v>18</v>
      </c>
      <c r="B11" s="2">
        <v>5.4</v>
      </c>
      <c r="C11" s="4">
        <v>6</v>
      </c>
      <c r="D11" s="2">
        <v>7.2</v>
      </c>
    </row>
    <row r="12" spans="1:4" x14ac:dyDescent="0.25">
      <c r="A12" s="3" t="s">
        <v>19</v>
      </c>
      <c r="B12" s="2">
        <v>347</v>
      </c>
      <c r="C12" s="2">
        <v>411</v>
      </c>
      <c r="D12" s="2">
        <v>208</v>
      </c>
    </row>
    <row r="18" spans="3:3" x14ac:dyDescent="0.25">
      <c r="C18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D6" sqref="D6"/>
    </sheetView>
  </sheetViews>
  <sheetFormatPr defaultRowHeight="15" x14ac:dyDescent="0.25"/>
  <cols>
    <col min="1" max="1" width="36.5703125" customWidth="1"/>
    <col min="2" max="2" width="18.140625" customWidth="1"/>
    <col min="3" max="3" width="16.140625" customWidth="1"/>
    <col min="4" max="4" width="17.7109375" customWidth="1"/>
  </cols>
  <sheetData>
    <row r="2" spans="1:4" x14ac:dyDescent="0.25">
      <c r="B2" s="3" t="s">
        <v>1</v>
      </c>
      <c r="C2" s="3" t="s">
        <v>0</v>
      </c>
      <c r="D2" s="3" t="s">
        <v>2</v>
      </c>
    </row>
    <row r="3" spans="1:4" x14ac:dyDescent="0.25">
      <c r="A3" s="1" t="s">
        <v>3</v>
      </c>
      <c r="B3" s="2" t="s">
        <v>7</v>
      </c>
      <c r="C3" s="2" t="s">
        <v>6</v>
      </c>
      <c r="D3" s="2" t="s">
        <v>8</v>
      </c>
    </row>
    <row r="4" spans="1:4" x14ac:dyDescent="0.25">
      <c r="A4" s="1" t="s">
        <v>4</v>
      </c>
      <c r="B4" s="2" t="s">
        <v>10</v>
      </c>
      <c r="C4" s="2" t="s">
        <v>9</v>
      </c>
      <c r="D4" s="2" t="s">
        <v>11</v>
      </c>
    </row>
    <row r="5" spans="1:4" x14ac:dyDescent="0.25">
      <c r="A5" s="1" t="s">
        <v>5</v>
      </c>
      <c r="B5" s="2" t="s">
        <v>12</v>
      </c>
      <c r="C5" s="2" t="s">
        <v>13</v>
      </c>
      <c r="D5" s="2" t="s">
        <v>14</v>
      </c>
    </row>
    <row r="6" spans="1:4" x14ac:dyDescent="0.25">
      <c r="A6" s="1" t="s">
        <v>26</v>
      </c>
      <c r="B6" s="2" t="s">
        <v>34</v>
      </c>
      <c r="C6" s="2" t="s">
        <v>35</v>
      </c>
      <c r="D6" s="2" t="s">
        <v>36</v>
      </c>
    </row>
    <row r="7" spans="1:4" x14ac:dyDescent="0.25">
      <c r="A7" s="1" t="s">
        <v>15</v>
      </c>
      <c r="B7" s="4">
        <v>7.4</v>
      </c>
      <c r="C7" s="4">
        <v>5.6</v>
      </c>
      <c r="D7" s="4">
        <v>11.2</v>
      </c>
    </row>
    <row r="8" spans="1:4" x14ac:dyDescent="0.25">
      <c r="A8" s="1" t="s">
        <v>16</v>
      </c>
      <c r="B8" s="4">
        <v>7.3</v>
      </c>
      <c r="C8" s="4">
        <v>6.1</v>
      </c>
      <c r="D8" s="4">
        <v>10.1</v>
      </c>
    </row>
    <row r="9" spans="1:4" x14ac:dyDescent="0.25">
      <c r="A9" s="1" t="s">
        <v>31</v>
      </c>
      <c r="B9" s="5" t="s">
        <v>29</v>
      </c>
      <c r="C9" s="5" t="s">
        <v>28</v>
      </c>
      <c r="D9" s="5" t="s">
        <v>30</v>
      </c>
    </row>
    <row r="10" spans="1:4" x14ac:dyDescent="0.25">
      <c r="A10" s="1" t="s">
        <v>32</v>
      </c>
      <c r="B10" s="2">
        <v>8</v>
      </c>
      <c r="C10" s="2">
        <v>7.1</v>
      </c>
      <c r="D10" s="2">
        <v>12.3</v>
      </c>
    </row>
    <row r="11" spans="1:4" x14ac:dyDescent="0.25">
      <c r="A11" s="1" t="s">
        <v>33</v>
      </c>
      <c r="B11" s="2">
        <v>6.5</v>
      </c>
      <c r="C11" s="4">
        <v>5.8</v>
      </c>
      <c r="D11" s="2">
        <v>8.1</v>
      </c>
    </row>
    <row r="12" spans="1:4" x14ac:dyDescent="0.25">
      <c r="A12" s="3" t="s">
        <v>19</v>
      </c>
      <c r="B12" s="6">
        <v>1314</v>
      </c>
      <c r="C12" s="6">
        <v>1580</v>
      </c>
      <c r="D12" s="6">
        <v>2461</v>
      </c>
    </row>
    <row r="18" spans="3:3" x14ac:dyDescent="0.25">
      <c r="C18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 Dec2015</vt:lpstr>
      <vt:lpstr>Rev Dec2015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2015-11-24T16:40:45Z</dcterms:created>
  <dcterms:modified xsi:type="dcterms:W3CDTF">2016-01-05T01:58:38Z</dcterms:modified>
</cp:coreProperties>
</file>