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7" i="2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/>
  <c r="J25" i="2" s="1"/>
  <c r="G26" i="2"/>
  <c r="H26" i="2" s="1"/>
  <c r="J26" i="2" s="1"/>
  <c r="G27" i="2"/>
  <c r="H27" i="2" s="1"/>
  <c r="J27" i="2" s="1"/>
  <c r="G28" i="2"/>
  <c r="H28" i="2" s="1"/>
  <c r="J28" i="2" s="1"/>
  <c r="G29" i="2"/>
  <c r="H29" i="2" s="1"/>
  <c r="J29" i="2" s="1"/>
  <c r="G30" i="2"/>
  <c r="H30" i="2" s="1"/>
  <c r="J30" i="2" s="1"/>
  <c r="G31" i="2"/>
  <c r="H31" i="2" s="1"/>
  <c r="J31" i="2" s="1"/>
  <c r="G32" i="2"/>
  <c r="H32" i="2" s="1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H6" i="2"/>
  <c r="J6" i="2" s="1"/>
  <c r="B7" i="5"/>
  <c r="G8" i="2"/>
  <c r="H8" i="2" s="1"/>
  <c r="J8" i="2" s="1"/>
  <c r="G7" i="2"/>
  <c r="H7" i="2" s="1"/>
  <c r="H37" i="2" l="1"/>
  <c r="J7" i="2"/>
  <c r="J37" i="2" s="1"/>
  <c r="J38" i="2" s="1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<sst xmlns="http://schemas.openxmlformats.org/spreadsheetml/2006/main" count="64" uniqueCount="59">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</sst>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I21" sqref="I21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41381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850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</v>
      </c>
      <c r="D6" s="3" t="s">
        <v>15</v>
      </c>
      <c r="E6" s="3">
        <v>0.5</v>
      </c>
      <c r="F6" s="10">
        <v>10</v>
      </c>
      <c r="G6" s="15">
        <f>(C6-C5)*12*2.54</f>
        <v>0</v>
      </c>
      <c r="H6" s="14">
        <f t="shared" ref="H6:H36" si="0">F6*G6*0.0001</f>
        <v>0</v>
      </c>
      <c r="I6" s="17">
        <v>0.71</v>
      </c>
      <c r="J6" s="19">
        <f t="shared" ref="J6:J36" si="1">H6*I6</f>
        <v>0</v>
      </c>
    </row>
    <row r="7" spans="2:10" x14ac:dyDescent="0.25">
      <c r="B7" s="2"/>
      <c r="C7" s="3">
        <f>C6+1</f>
        <v>1</v>
      </c>
      <c r="D7" s="3" t="s">
        <v>16</v>
      </c>
      <c r="E7" s="3">
        <v>0.5</v>
      </c>
      <c r="F7" s="10">
        <v>10</v>
      </c>
      <c r="G7" s="15">
        <f t="shared" ref="G7:G35" si="2">(C7-C6)*12*2.54</f>
        <v>30.48</v>
      </c>
      <c r="H7" s="14">
        <f t="shared" si="0"/>
        <v>3.0480000000000004E-2</v>
      </c>
      <c r="I7" s="17">
        <v>0.75</v>
      </c>
      <c r="J7" s="19">
        <f t="shared" si="1"/>
        <v>2.2860000000000002E-2</v>
      </c>
    </row>
    <row r="8" spans="2:10" x14ac:dyDescent="0.25">
      <c r="B8" s="2"/>
      <c r="C8" s="3">
        <f t="shared" ref="C8:C35" si="3">C7+1</f>
        <v>2</v>
      </c>
      <c r="D8" s="3" t="s">
        <v>17</v>
      </c>
      <c r="E8" s="3">
        <v>0.5</v>
      </c>
      <c r="F8" s="10">
        <v>10</v>
      </c>
      <c r="G8" s="15">
        <f t="shared" si="2"/>
        <v>30.48</v>
      </c>
      <c r="H8" s="14">
        <f t="shared" si="0"/>
        <v>3.0480000000000004E-2</v>
      </c>
      <c r="I8" s="17">
        <v>0.75</v>
      </c>
      <c r="J8" s="19">
        <f t="shared" si="1"/>
        <v>2.2860000000000002E-2</v>
      </c>
    </row>
    <row r="9" spans="2:10" x14ac:dyDescent="0.25">
      <c r="B9" s="2"/>
      <c r="C9" s="3">
        <f t="shared" si="3"/>
        <v>3</v>
      </c>
      <c r="D9" s="3" t="s">
        <v>18</v>
      </c>
      <c r="E9" s="3">
        <v>0.5</v>
      </c>
      <c r="F9" s="10">
        <v>10</v>
      </c>
      <c r="G9" s="15">
        <f t="shared" si="2"/>
        <v>30.48</v>
      </c>
      <c r="H9" s="14">
        <f t="shared" si="0"/>
        <v>3.0480000000000004E-2</v>
      </c>
      <c r="I9" s="17">
        <v>0.84</v>
      </c>
      <c r="J9" s="19">
        <f t="shared" si="1"/>
        <v>2.5603200000000003E-2</v>
      </c>
    </row>
    <row r="10" spans="2:10" x14ac:dyDescent="0.25">
      <c r="B10" s="2"/>
      <c r="C10" s="3">
        <f t="shared" si="3"/>
        <v>4</v>
      </c>
      <c r="D10" s="3" t="s">
        <v>19</v>
      </c>
      <c r="E10" s="3">
        <v>0.5</v>
      </c>
      <c r="F10" s="10">
        <v>10</v>
      </c>
      <c r="G10" s="15">
        <f t="shared" si="2"/>
        <v>30.48</v>
      </c>
      <c r="H10" s="14">
        <f t="shared" si="0"/>
        <v>3.0480000000000004E-2</v>
      </c>
      <c r="I10" s="17">
        <v>0.6</v>
      </c>
      <c r="J10" s="19">
        <f t="shared" si="1"/>
        <v>1.8288000000000002E-2</v>
      </c>
    </row>
    <row r="11" spans="2:10" x14ac:dyDescent="0.25">
      <c r="B11" s="2"/>
      <c r="C11" s="3">
        <f t="shared" si="3"/>
        <v>5</v>
      </c>
      <c r="D11" s="3" t="s">
        <v>20</v>
      </c>
      <c r="E11" s="3">
        <v>0.5</v>
      </c>
      <c r="F11" s="10">
        <v>10</v>
      </c>
      <c r="G11" s="15">
        <f t="shared" si="2"/>
        <v>30.48</v>
      </c>
      <c r="H11" s="14">
        <f t="shared" si="0"/>
        <v>3.0480000000000004E-2</v>
      </c>
      <c r="I11" s="17">
        <v>0.66</v>
      </c>
      <c r="J11" s="19">
        <f t="shared" si="1"/>
        <v>2.0116800000000004E-2</v>
      </c>
    </row>
    <row r="12" spans="2:10" x14ac:dyDescent="0.25">
      <c r="B12" s="2"/>
      <c r="C12" s="3">
        <f t="shared" si="3"/>
        <v>6</v>
      </c>
      <c r="D12" s="3" t="s">
        <v>21</v>
      </c>
      <c r="E12" s="3">
        <v>0.5</v>
      </c>
      <c r="F12" s="10">
        <v>11</v>
      </c>
      <c r="G12" s="15">
        <f t="shared" si="2"/>
        <v>30.48</v>
      </c>
      <c r="H12" s="14">
        <f t="shared" si="0"/>
        <v>3.3528000000000002E-2</v>
      </c>
      <c r="I12" s="17">
        <v>0.43</v>
      </c>
      <c r="J12" s="19">
        <f t="shared" si="1"/>
        <v>1.4417040000000001E-2</v>
      </c>
    </row>
    <row r="13" spans="2:10" x14ac:dyDescent="0.25">
      <c r="B13" s="2"/>
      <c r="C13" s="3">
        <f t="shared" si="3"/>
        <v>7</v>
      </c>
      <c r="D13" s="3" t="s">
        <v>22</v>
      </c>
      <c r="E13" s="3">
        <v>0.5</v>
      </c>
      <c r="F13" s="10">
        <v>10</v>
      </c>
      <c r="G13" s="15">
        <f t="shared" si="2"/>
        <v>30.48</v>
      </c>
      <c r="H13" s="14">
        <f t="shared" si="0"/>
        <v>3.0480000000000004E-2</v>
      </c>
      <c r="I13" s="17">
        <v>0.4</v>
      </c>
      <c r="J13" s="19">
        <f t="shared" si="1"/>
        <v>1.2192000000000001E-2</v>
      </c>
    </row>
    <row r="14" spans="2:10" x14ac:dyDescent="0.25">
      <c r="B14" s="2"/>
      <c r="C14" s="3">
        <f t="shared" si="3"/>
        <v>8</v>
      </c>
      <c r="D14" s="3" t="s">
        <v>23</v>
      </c>
      <c r="E14" s="3">
        <v>0.5</v>
      </c>
      <c r="F14" s="10">
        <v>11</v>
      </c>
      <c r="G14" s="15">
        <f t="shared" si="2"/>
        <v>30.48</v>
      </c>
      <c r="H14" s="14">
        <f t="shared" si="0"/>
        <v>3.3528000000000002E-2</v>
      </c>
      <c r="I14" s="17">
        <v>0.6</v>
      </c>
      <c r="J14" s="19">
        <f t="shared" si="1"/>
        <v>2.0116800000000001E-2</v>
      </c>
    </row>
    <row r="15" spans="2:10" x14ac:dyDescent="0.25">
      <c r="B15" s="2"/>
      <c r="C15" s="3">
        <f t="shared" si="3"/>
        <v>9</v>
      </c>
      <c r="D15" s="3" t="s">
        <v>24</v>
      </c>
      <c r="E15" s="3">
        <v>0.5</v>
      </c>
      <c r="F15" s="10">
        <v>0</v>
      </c>
      <c r="G15" s="15">
        <f t="shared" si="2"/>
        <v>30.48</v>
      </c>
      <c r="H15" s="14">
        <f t="shared" si="0"/>
        <v>0</v>
      </c>
      <c r="I15" s="17">
        <v>0</v>
      </c>
      <c r="J15" s="19">
        <f t="shared" si="1"/>
        <v>0</v>
      </c>
    </row>
    <row r="16" spans="2:10" x14ac:dyDescent="0.25">
      <c r="B16" s="2"/>
      <c r="C16" s="3">
        <f t="shared" si="3"/>
        <v>10</v>
      </c>
      <c r="D16" s="3" t="s">
        <v>25</v>
      </c>
      <c r="E16" s="3">
        <v>0.5</v>
      </c>
      <c r="F16" s="10">
        <v>0</v>
      </c>
      <c r="G16" s="15">
        <f t="shared" si="2"/>
        <v>30.48</v>
      </c>
      <c r="H16" s="14">
        <f t="shared" si="0"/>
        <v>0</v>
      </c>
      <c r="I16" s="17">
        <v>0</v>
      </c>
      <c r="J16" s="19">
        <f t="shared" si="1"/>
        <v>0</v>
      </c>
    </row>
    <row r="17" spans="2:10" x14ac:dyDescent="0.25">
      <c r="B17" s="2"/>
      <c r="C17" s="3">
        <f t="shared" si="3"/>
        <v>11</v>
      </c>
      <c r="D17" s="3" t="s">
        <v>26</v>
      </c>
      <c r="E17" s="3">
        <v>0.5</v>
      </c>
      <c r="F17" s="10">
        <v>0</v>
      </c>
      <c r="G17" s="15">
        <f t="shared" si="2"/>
        <v>30.48</v>
      </c>
      <c r="H17" s="14">
        <f t="shared" si="0"/>
        <v>0</v>
      </c>
      <c r="I17" s="17">
        <v>0</v>
      </c>
      <c r="J17" s="19">
        <f t="shared" si="1"/>
        <v>0</v>
      </c>
    </row>
    <row r="18" spans="2:10" x14ac:dyDescent="0.25">
      <c r="B18" s="2"/>
      <c r="C18" s="3">
        <f t="shared" si="3"/>
        <v>12</v>
      </c>
      <c r="D18" s="3" t="s">
        <v>27</v>
      </c>
      <c r="E18" s="3">
        <v>0.5</v>
      </c>
      <c r="F18" s="10">
        <v>0</v>
      </c>
      <c r="G18" s="15">
        <f t="shared" si="2"/>
        <v>30.48</v>
      </c>
      <c r="H18" s="14">
        <f t="shared" si="0"/>
        <v>0</v>
      </c>
      <c r="I18" s="17">
        <v>0</v>
      </c>
      <c r="J18" s="19">
        <f t="shared" si="1"/>
        <v>0</v>
      </c>
    </row>
    <row r="19" spans="2:10" x14ac:dyDescent="0.25">
      <c r="B19" s="2"/>
      <c r="C19" s="3">
        <f t="shared" si="3"/>
        <v>13</v>
      </c>
      <c r="D19" s="3" t="s">
        <v>28</v>
      </c>
      <c r="E19" s="3">
        <v>0.5</v>
      </c>
      <c r="F19" s="10">
        <v>0</v>
      </c>
      <c r="G19" s="15">
        <f t="shared" si="2"/>
        <v>30.48</v>
      </c>
      <c r="H19" s="14">
        <f t="shared" si="0"/>
        <v>0</v>
      </c>
      <c r="I19" s="17">
        <v>0</v>
      </c>
      <c r="J19" s="19">
        <f t="shared" si="1"/>
        <v>0</v>
      </c>
    </row>
    <row r="20" spans="2:10" x14ac:dyDescent="0.25">
      <c r="B20" s="2"/>
      <c r="C20" s="3">
        <f t="shared" si="3"/>
        <v>14</v>
      </c>
      <c r="D20" s="3" t="s">
        <v>29</v>
      </c>
      <c r="E20" s="3">
        <v>0.5</v>
      </c>
      <c r="F20" s="10">
        <v>0</v>
      </c>
      <c r="G20" s="15">
        <f>(C20-C19)*12*2.54</f>
        <v>30.48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15</v>
      </c>
      <c r="D21" s="3" t="s">
        <v>30</v>
      </c>
      <c r="E21" s="3">
        <v>0.5</v>
      </c>
      <c r="F21" s="10">
        <v>0</v>
      </c>
      <c r="G21" s="15">
        <f t="shared" si="2"/>
        <v>30.48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16</v>
      </c>
      <c r="D22" s="38" t="s">
        <v>31</v>
      </c>
      <c r="E22" s="38">
        <v>0.5</v>
      </c>
      <c r="F22" s="39"/>
      <c r="G22" s="40">
        <f t="shared" si="2"/>
        <v>30.48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17</v>
      </c>
      <c r="D23" s="38" t="s">
        <v>32</v>
      </c>
      <c r="E23" s="38">
        <v>0.5</v>
      </c>
      <c r="F23" s="39"/>
      <c r="G23" s="40">
        <f t="shared" si="2"/>
        <v>30.48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18</v>
      </c>
      <c r="D24" s="38" t="s">
        <v>33</v>
      </c>
      <c r="E24" s="38">
        <v>0.5</v>
      </c>
      <c r="F24" s="39"/>
      <c r="G24" s="40">
        <f t="shared" si="2"/>
        <v>30.48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19</v>
      </c>
      <c r="D25" s="38" t="s">
        <v>34</v>
      </c>
      <c r="E25" s="38">
        <v>0.5</v>
      </c>
      <c r="F25" s="39"/>
      <c r="G25" s="40">
        <f t="shared" si="2"/>
        <v>30.48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20</v>
      </c>
      <c r="D26" s="38" t="s">
        <v>40</v>
      </c>
      <c r="E26" s="38">
        <v>0.5</v>
      </c>
      <c r="F26" s="39"/>
      <c r="G26" s="40">
        <f t="shared" si="2"/>
        <v>30.48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21</v>
      </c>
      <c r="D27" s="38" t="s">
        <v>41</v>
      </c>
      <c r="E27" s="38">
        <v>0.5</v>
      </c>
      <c r="F27" s="39"/>
      <c r="G27" s="40">
        <f t="shared" si="2"/>
        <v>30.48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22</v>
      </c>
      <c r="D28" s="38" t="s">
        <v>42</v>
      </c>
      <c r="E28" s="38">
        <v>0.5</v>
      </c>
      <c r="F28" s="39"/>
      <c r="G28" s="40">
        <f t="shared" si="2"/>
        <v>30.48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23</v>
      </c>
      <c r="D29" s="38" t="s">
        <v>43</v>
      </c>
      <c r="E29" s="38">
        <v>0.5</v>
      </c>
      <c r="F29" s="39"/>
      <c r="G29" s="40">
        <f t="shared" si="2"/>
        <v>30.48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24</v>
      </c>
      <c r="D30" s="38" t="s">
        <v>44</v>
      </c>
      <c r="E30" s="38">
        <v>0.5</v>
      </c>
      <c r="F30" s="39"/>
      <c r="G30" s="40">
        <f t="shared" si="2"/>
        <v>30.48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25</v>
      </c>
      <c r="D31" s="38" t="s">
        <v>45</v>
      </c>
      <c r="E31" s="38">
        <v>0.5</v>
      </c>
      <c r="F31" s="39"/>
      <c r="G31" s="40">
        <f t="shared" si="2"/>
        <v>30.48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26</v>
      </c>
      <c r="D32" s="38" t="s">
        <v>46</v>
      </c>
      <c r="E32" s="38">
        <v>0.5</v>
      </c>
      <c r="F32" s="39"/>
      <c r="G32" s="40">
        <f t="shared" si="2"/>
        <v>30.48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27</v>
      </c>
      <c r="D33" s="38" t="s">
        <v>47</v>
      </c>
      <c r="E33" s="38">
        <v>0.5</v>
      </c>
      <c r="F33" s="39"/>
      <c r="G33" s="40">
        <f t="shared" si="2"/>
        <v>30.48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28</v>
      </c>
      <c r="D34" s="38" t="s">
        <v>48</v>
      </c>
      <c r="E34" s="38">
        <v>0.5</v>
      </c>
      <c r="F34" s="39"/>
      <c r="G34" s="40">
        <f t="shared" si="2"/>
        <v>30.48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29</v>
      </c>
      <c r="D35" s="38" t="s">
        <v>49</v>
      </c>
      <c r="E35" s="38">
        <v>0.5</v>
      </c>
      <c r="F35" s="39"/>
      <c r="G35" s="40">
        <f t="shared" si="2"/>
        <v>30.48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30.48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0.24993600000000002</v>
      </c>
      <c r="I37" s="9" t="s">
        <v>38</v>
      </c>
      <c r="J37" s="21">
        <f>SUM(J6:J36)</f>
        <v>0.15645384000000001</v>
      </c>
    </row>
    <row r="38" spans="2:10" ht="15.75" thickBot="1" x14ac:dyDescent="0.3">
      <c r="I38" s="9" t="s">
        <v>39</v>
      </c>
      <c r="J38" s="22">
        <f>J37*1000</f>
        <v>156.45384000000001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41381</v>
      </c>
      <c r="D3">
        <f>'FieldFormAV .5ftinterval'!C4</f>
        <v>850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</v>
      </c>
      <c r="C6" s="12">
        <f>'FieldFormAV .5ftinterval'!F6</f>
        <v>10</v>
      </c>
      <c r="D6" s="35">
        <f>'FieldFormAV .5ftinterval'!I6</f>
        <v>0.71</v>
      </c>
    </row>
    <row r="7" spans="2:4" x14ac:dyDescent="0.25">
      <c r="B7" s="33">
        <f>'FieldFormAV .5ftinterval'!C7</f>
        <v>1</v>
      </c>
      <c r="C7" s="12">
        <f>'FieldFormAV .5ftinterval'!F7</f>
        <v>10</v>
      </c>
      <c r="D7" s="35">
        <f>'FieldFormAV .5ftinterval'!I7</f>
        <v>0.75</v>
      </c>
    </row>
    <row r="8" spans="2:4" x14ac:dyDescent="0.25">
      <c r="B8" s="33">
        <f>'FieldFormAV .5ftinterval'!C8</f>
        <v>2</v>
      </c>
      <c r="C8" s="12">
        <f>'FieldFormAV .5ftinterval'!F8</f>
        <v>10</v>
      </c>
      <c r="D8" s="35">
        <f>'FieldFormAV .5ftinterval'!I8</f>
        <v>0.75</v>
      </c>
    </row>
    <row r="9" spans="2:4" x14ac:dyDescent="0.25">
      <c r="B9" s="33">
        <f>'FieldFormAV .5ftinterval'!C9</f>
        <v>3</v>
      </c>
      <c r="C9" s="12">
        <f>'FieldFormAV .5ftinterval'!F9</f>
        <v>10</v>
      </c>
      <c r="D9" s="35">
        <f>'FieldFormAV .5ftinterval'!I9</f>
        <v>0.84</v>
      </c>
    </row>
    <row r="10" spans="2:4" x14ac:dyDescent="0.25">
      <c r="B10" s="33">
        <f>'FieldFormAV .5ftinterval'!C10</f>
        <v>4</v>
      </c>
      <c r="C10" s="12">
        <f>'FieldFormAV .5ftinterval'!F10</f>
        <v>10</v>
      </c>
      <c r="D10" s="35">
        <f>'FieldFormAV .5ftinterval'!I10</f>
        <v>0.6</v>
      </c>
    </row>
    <row r="11" spans="2:4" x14ac:dyDescent="0.25">
      <c r="B11" s="33">
        <f>'FieldFormAV .5ftinterval'!C11</f>
        <v>5</v>
      </c>
      <c r="C11" s="12">
        <f>'FieldFormAV .5ftinterval'!F11</f>
        <v>10</v>
      </c>
      <c r="D11" s="35">
        <f>'FieldFormAV .5ftinterval'!I11</f>
        <v>0.66</v>
      </c>
    </row>
    <row r="12" spans="2:4" x14ac:dyDescent="0.25">
      <c r="B12" s="33">
        <f>'FieldFormAV .5ftinterval'!C12</f>
        <v>6</v>
      </c>
      <c r="C12" s="12">
        <f>'FieldFormAV .5ftinterval'!F12</f>
        <v>11</v>
      </c>
      <c r="D12" s="35">
        <f>'FieldFormAV .5ftinterval'!I12</f>
        <v>0.43</v>
      </c>
    </row>
    <row r="13" spans="2:4" x14ac:dyDescent="0.25">
      <c r="B13" s="33">
        <f>'FieldFormAV .5ftinterval'!C13</f>
        <v>7</v>
      </c>
      <c r="C13" s="12">
        <f>'FieldFormAV .5ftinterval'!F13</f>
        <v>10</v>
      </c>
      <c r="D13" s="35">
        <f>'FieldFormAV .5ftinterval'!I13</f>
        <v>0.4</v>
      </c>
    </row>
    <row r="14" spans="2:4" x14ac:dyDescent="0.25">
      <c r="B14" s="33">
        <f>'FieldFormAV .5ftinterval'!C14</f>
        <v>8</v>
      </c>
      <c r="C14" s="12">
        <f>'FieldFormAV .5ftinterval'!F14</f>
        <v>11</v>
      </c>
      <c r="D14" s="35">
        <f>'FieldFormAV .5ftinterval'!I14</f>
        <v>0.6</v>
      </c>
    </row>
    <row r="15" spans="2:4" x14ac:dyDescent="0.25">
      <c r="B15" s="33">
        <f>'FieldFormAV .5ftinterval'!C15</f>
        <v>9</v>
      </c>
      <c r="C15" s="12">
        <f>'FieldFormAV .5ftinterval'!F15</f>
        <v>0</v>
      </c>
      <c r="D15" s="35">
        <f>'FieldFormAV .5ftinterval'!I15</f>
        <v>0</v>
      </c>
    </row>
    <row r="16" spans="2:4" x14ac:dyDescent="0.25">
      <c r="B16" s="33">
        <f>'FieldFormAV .5ftinterval'!C16</f>
        <v>10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11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12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13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14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15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16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17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18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19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20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21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22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23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24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25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26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27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28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29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2014-12-28T02:10:49Z</dcterms:modified>
</cp:coreProperties>
</file>