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samoa\WATERSHED_ANALYSIS\FAGAALU\Discharge\"/>
    </mc:Choice>
  </mc:AlternateContent>
  <bookViews>
    <workbookView xWindow="0" yWindow="0" windowWidth="20490" windowHeight="7755"/>
  </bookViews>
  <sheets>
    <sheet name="FieldFormFloa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7" i="1"/>
  <c r="P6" i="1"/>
  <c r="O6" i="1"/>
  <c r="P5" i="1"/>
  <c r="Q8" i="1" s="1"/>
  <c r="R8" i="1" s="1"/>
  <c r="O5" i="1"/>
</calcChain>
</file>

<file path=xl/sharedStrings.xml><?xml version="1.0" encoding="utf-8"?>
<sst xmlns="http://schemas.openxmlformats.org/spreadsheetml/2006/main" count="30" uniqueCount="30">
  <si>
    <t>#</t>
  </si>
  <si>
    <t>Location</t>
  </si>
  <si>
    <t>Date</t>
  </si>
  <si>
    <t>Time</t>
  </si>
  <si>
    <t>stage cm</t>
  </si>
  <si>
    <t>SECONDS</t>
  </si>
  <si>
    <t>width ft</t>
  </si>
  <si>
    <t>depth ft</t>
  </si>
  <si>
    <t>PT Stage(cm)</t>
  </si>
  <si>
    <t>PT Stage(ft)</t>
  </si>
  <si>
    <t>A ft</t>
  </si>
  <si>
    <t>fps</t>
  </si>
  <si>
    <t>m/s</t>
  </si>
  <si>
    <t>Corrected fps</t>
  </si>
  <si>
    <t>cfs</t>
  </si>
  <si>
    <t>L/sec</t>
  </si>
  <si>
    <t>AVG L/sec</t>
  </si>
  <si>
    <t>AVG m^3/sec</t>
  </si>
  <si>
    <t>UTM-11h</t>
  </si>
  <si>
    <t>Staff Gage</t>
  </si>
  <si>
    <t>stage cm*0.0328</t>
  </si>
  <si>
    <t>cm/25.4 = ft</t>
  </si>
  <si>
    <r>
      <t>width ft x PT Stage ft = A ft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</si>
  <si>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100ft/sec</t>
  </si>
  <si>
    <t>fps * 0.3048</t>
  </si>
  <si>
    <t>fps*0.8</t>
  </si>
  <si>
    <r>
      <t>A ft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* fps</t>
    </r>
  </si>
  <si>
    <t>fps*28.316846593</t>
  </si>
  <si>
    <t>Avg(1-5)</t>
  </si>
  <si>
    <t>AVG L/sec /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</si>
</sst>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;@"/>
    <numFmt numFmtId="165" formatCode="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164" fontId="1" fillId="0" borderId="2" xfId="0" applyNumberFormat="1" applyFont="1" applyBorder="1"/>
    <xf numFmtId="165" fontId="1" fillId="0" borderId="2" xfId="0" applyNumberFormat="1" applyFont="1" applyBorder="1"/>
    <xf numFmtId="0" fontId="1" fillId="0" borderId="2" xfId="0" applyFont="1" applyBorder="1"/>
    <xf numFmtId="0" fontId="1" fillId="0" borderId="3" xfId="0" applyFont="1" applyFill="1" applyBorder="1"/>
    <xf numFmtId="0" fontId="1" fillId="0" borderId="4" xfId="0" applyFont="1" applyBorder="1"/>
    <xf numFmtId="0" fontId="1" fillId="0" borderId="2" xfId="0" applyFont="1" applyFill="1" applyBorder="1"/>
    <xf numFmtId="0" fontId="1" fillId="0" borderId="5" xfId="0" applyFont="1" applyBorder="1"/>
    <xf numFmtId="164" fontId="1" fillId="0" borderId="6" xfId="0" applyNumberFormat="1" applyFont="1" applyBorder="1"/>
    <xf numFmtId="165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Fill="1" applyBorder="1"/>
    <xf numFmtId="0" fontId="1" fillId="0" borderId="8" xfId="0" applyFont="1" applyBorder="1"/>
    <xf numFmtId="0" fontId="1" fillId="0" borderId="6" xfId="0" applyFont="1" applyFill="1" applyBorder="1"/>
    <xf numFmtId="0" fontId="0" fillId="0" borderId="9" xfId="0" applyBorder="1"/>
    <xf numFmtId="0" fontId="0" fillId="0" borderId="1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0" fontId="0" fillId="0" borderId="3" xfId="0" applyFill="1" applyBorder="1"/>
    <xf numFmtId="0" fontId="0" fillId="0" borderId="4" xfId="0" applyBorder="1"/>
    <xf numFmtId="166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164" fontId="0" fillId="0" borderId="12" xfId="0" applyNumberFormat="1" applyBorder="1"/>
    <xf numFmtId="165" fontId="0" fillId="0" borderId="12" xfId="0" applyNumberFormat="1" applyBorder="1"/>
    <xf numFmtId="0" fontId="0" fillId="0" borderId="12" xfId="0" applyBorder="1"/>
    <xf numFmtId="0" fontId="0" fillId="0" borderId="13" xfId="0" applyFill="1" applyBorder="1"/>
    <xf numFmtId="0" fontId="0" fillId="0" borderId="14" xfId="0" applyBorder="1"/>
    <xf numFmtId="166" fontId="0" fillId="0" borderId="12" xfId="0" applyNumberFormat="1" applyBorder="1"/>
    <xf numFmtId="2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0" fontId="0" fillId="0" borderId="15" xfId="0" applyFill="1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"/>
  <sheetViews>
    <sheetView tabSelected="1" workbookViewId="0">
      <selection activeCell="H12" sqref="H12"/>
    </sheetView>
  </sheetViews>
  <sheetFormatPr defaultRowHeight="15" x14ac:dyDescent="0.25"/>
  <cols>
    <col min="1" max="1" width="2.5703125" customWidth="1"/>
    <col min="2" max="2" width="8.140625" customWidth="1"/>
    <col min="3" max="3" width="7.42578125" customWidth="1"/>
    <col min="4" max="4" width="9.28515625" customWidth="1"/>
    <col min="5" max="5" width="10.28515625" customWidth="1"/>
    <col min="6" max="6" width="9.5703125" customWidth="1"/>
    <col min="7" max="7" width="8.7109375" customWidth="1"/>
    <col min="8" max="8" width="15" customWidth="1"/>
    <col min="9" max="9" width="12.140625" customWidth="1"/>
    <col min="10" max="10" width="11.5703125" customWidth="1"/>
    <col min="11" max="11" width="25.140625" customWidth="1"/>
    <col min="13" max="13" width="11.28515625" customWidth="1"/>
    <col min="14" max="14" width="12.85546875" customWidth="1"/>
    <col min="15" max="15" width="9.28515625" customWidth="1"/>
    <col min="16" max="16" width="16" customWidth="1"/>
    <col min="17" max="17" width="10" customWidth="1"/>
    <col min="18" max="18" width="15.5703125" customWidth="1"/>
  </cols>
  <sheetData>
    <row r="2" spans="1:18" ht="15.75" thickBot="1" x14ac:dyDescent="0.3"/>
    <row r="3" spans="1:18" x14ac:dyDescent="0.25">
      <c r="A3" s="1" t="s">
        <v>0</v>
      </c>
      <c r="B3" s="2" t="s">
        <v>1</v>
      </c>
      <c r="C3" s="3" t="s">
        <v>2</v>
      </c>
      <c r="D3" s="4" t="s">
        <v>3</v>
      </c>
      <c r="E3" s="5" t="s">
        <v>4</v>
      </c>
      <c r="F3" s="6" t="s">
        <v>5</v>
      </c>
      <c r="G3" s="7" t="s">
        <v>6</v>
      </c>
      <c r="H3" s="5" t="s">
        <v>7</v>
      </c>
      <c r="I3" s="5" t="s">
        <v>8</v>
      </c>
      <c r="J3" s="8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8" t="s">
        <v>16</v>
      </c>
      <c r="R3" s="6" t="s">
        <v>17</v>
      </c>
    </row>
    <row r="4" spans="1:18" ht="18" thickBot="1" x14ac:dyDescent="0.3">
      <c r="A4" s="1"/>
      <c r="B4" s="9"/>
      <c r="C4" s="10"/>
      <c r="D4" s="11" t="s">
        <v>18</v>
      </c>
      <c r="E4" s="12" t="s">
        <v>19</v>
      </c>
      <c r="F4" s="13"/>
      <c r="G4" s="14"/>
      <c r="H4" s="12" t="s">
        <v>20</v>
      </c>
      <c r="I4" s="12"/>
      <c r="J4" s="12" t="s">
        <v>21</v>
      </c>
      <c r="K4" s="15" t="s">
        <v>22</v>
      </c>
      <c r="L4" s="12" t="s">
        <v>23</v>
      </c>
      <c r="M4" s="12" t="s">
        <v>24</v>
      </c>
      <c r="N4" s="12" t="s">
        <v>25</v>
      </c>
      <c r="O4" s="12" t="s">
        <v>26</v>
      </c>
      <c r="P4" s="12" t="s">
        <v>27</v>
      </c>
      <c r="Q4" s="15" t="s">
        <v>28</v>
      </c>
      <c r="R4" s="13" t="s">
        <v>29</v>
      </c>
    </row>
    <row r="5" spans="1:18" x14ac:dyDescent="0.25">
      <c r="A5" s="16">
        <v>1</v>
      </c>
      <c r="B5" s="17"/>
      <c r="C5" s="18"/>
      <c r="D5" s="19"/>
      <c r="E5" s="20"/>
      <c r="F5" s="21"/>
      <c r="G5" s="22"/>
      <c r="H5" s="23"/>
      <c r="I5" s="23"/>
      <c r="J5" s="24"/>
      <c r="K5" s="23"/>
      <c r="L5" s="24"/>
      <c r="M5" s="24"/>
      <c r="N5" s="24"/>
      <c r="O5" s="23">
        <f>L5*N5*K5</f>
        <v>0</v>
      </c>
      <c r="P5" s="23">
        <f>O5*28.316846593</f>
        <v>0</v>
      </c>
      <c r="Q5" s="20"/>
      <c r="R5" s="25"/>
    </row>
    <row r="6" spans="1:18" x14ac:dyDescent="0.25">
      <c r="A6" s="26">
        <v>2</v>
      </c>
      <c r="B6" s="27"/>
      <c r="C6" s="28"/>
      <c r="D6" s="29"/>
      <c r="E6" s="30"/>
      <c r="F6" s="31"/>
      <c r="G6" s="32"/>
      <c r="H6" s="33"/>
      <c r="I6" s="33"/>
      <c r="J6" s="34"/>
      <c r="K6" s="33"/>
      <c r="L6" s="34"/>
      <c r="M6" s="34"/>
      <c r="N6" s="34"/>
      <c r="O6" s="33">
        <f>L6*N6*K6</f>
        <v>0</v>
      </c>
      <c r="P6" s="33">
        <f t="shared" ref="P6:P8" si="0">O6*28.316846593</f>
        <v>0</v>
      </c>
      <c r="Q6" s="30"/>
      <c r="R6" s="35"/>
    </row>
    <row r="7" spans="1:18" x14ac:dyDescent="0.25">
      <c r="A7" s="26">
        <v>3</v>
      </c>
      <c r="B7" s="27"/>
      <c r="C7" s="28"/>
      <c r="D7" s="29"/>
      <c r="E7" s="30"/>
      <c r="F7" s="31"/>
      <c r="G7" s="32"/>
      <c r="H7" s="33"/>
      <c r="I7" s="33"/>
      <c r="J7" s="34"/>
      <c r="K7" s="33"/>
      <c r="L7" s="34"/>
      <c r="M7" s="34"/>
      <c r="N7" s="34"/>
      <c r="O7" s="33">
        <f>L7*N7*K7</f>
        <v>0</v>
      </c>
      <c r="P7" s="33">
        <f t="shared" si="0"/>
        <v>0</v>
      </c>
      <c r="Q7" s="30"/>
      <c r="R7" s="35"/>
    </row>
    <row r="8" spans="1:18" x14ac:dyDescent="0.25">
      <c r="A8" s="26">
        <v>4</v>
      </c>
      <c r="B8" s="27"/>
      <c r="C8" s="28"/>
      <c r="D8" s="29"/>
      <c r="E8" s="30"/>
      <c r="F8" s="31"/>
      <c r="G8" s="32"/>
      <c r="H8" s="30"/>
      <c r="I8" s="33"/>
      <c r="J8" s="34"/>
      <c r="K8" s="30"/>
      <c r="L8" s="30"/>
      <c r="M8" s="30"/>
      <c r="N8" s="30"/>
      <c r="O8" s="30"/>
      <c r="P8" s="30"/>
      <c r="Q8" s="33">
        <f>AVERAGE(P5:P7)</f>
        <v>0</v>
      </c>
      <c r="R8" s="36">
        <f>Q8/1000</f>
        <v>0</v>
      </c>
    </row>
    <row r="9" spans="1:18" ht="15.75" thickBot="1" x14ac:dyDescent="0.3">
      <c r="A9" s="37">
        <v>5</v>
      </c>
      <c r="B9" s="38"/>
      <c r="C9" s="39"/>
      <c r="D9" s="39"/>
      <c r="E9" s="39"/>
      <c r="F9" s="40"/>
      <c r="G9" s="41"/>
      <c r="H9" s="39"/>
      <c r="I9" s="39"/>
      <c r="J9" s="39"/>
      <c r="K9" s="39"/>
      <c r="L9" s="39"/>
      <c r="M9" s="39"/>
      <c r="N9" s="39"/>
      <c r="O9" s="39"/>
      <c r="P9" s="39"/>
      <c r="Q9" s="39"/>
      <c r="R9" s="42"/>
    </row>
  </sheetData>
  <pageMargins left="0.7" right="0.7" top="0.75" bottom="0.75" header="0.3" footer="0.3"/>
  <pageSetup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FieldFormFloat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2013-12-03T01:39:59Z</dcterms:created>
  <dcterms:modified xsi:type="dcterms:W3CDTF">2013-12-03T01:40:11Z</dcterms:modified>
</cp:coreProperties>
</file>