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 activeTab="1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8" i="2"/>
  <c r="J37" i="2"/>
  <c r="H37" i="2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J31" i="2"/>
  <c r="H31" i="2"/>
  <c r="G31" i="2"/>
  <c r="J30" i="2"/>
  <c r="H30" i="2"/>
  <c r="G30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J24" i="2"/>
  <c r="H24" i="2"/>
  <c r="G24" i="2"/>
  <c r="J23" i="2"/>
  <c r="H23" i="2"/>
  <c r="G23" i="2"/>
  <c r="J22" i="2"/>
  <c r="H22" i="2"/>
  <c r="G22" i="2"/>
  <c r="J21" i="2"/>
  <c r="H21" i="2"/>
  <c r="G21" i="2"/>
  <c r="J20" i="2"/>
  <c r="H20" i="2"/>
  <c r="G20" i="2"/>
  <c r="J19" i="2"/>
  <c r="H19" i="2"/>
  <c r="G19" i="2"/>
  <c r="J18" i="2"/>
  <c r="H18" i="2"/>
  <c r="G18" i="2"/>
  <c r="J17" i="2"/>
  <c r="H17" i="2"/>
  <c r="G17" i="2"/>
  <c r="J16" i="2"/>
  <c r="H16" i="2"/>
  <c r="G16" i="2"/>
  <c r="J15" i="2"/>
  <c r="H15" i="2"/>
  <c r="G15" i="2"/>
  <c r="J14" i="2"/>
  <c r="H14" i="2"/>
  <c r="G14" i="2"/>
  <c r="J13" i="2"/>
  <c r="H13" i="2"/>
  <c r="G13" i="2"/>
  <c r="J12" i="2"/>
  <c r="H12" i="2"/>
  <c r="G12" i="2"/>
  <c r="J11" i="2"/>
  <c r="H11" i="2"/>
  <c r="G11" i="2"/>
  <c r="J10" i="2"/>
  <c r="H10" i="2"/>
  <c r="G10" i="2"/>
  <c r="J9" i="2"/>
  <c r="H9" i="2"/>
  <c r="G9" i="2"/>
  <c r="J8" i="2"/>
  <c r="H8" i="2"/>
  <c r="G8" i="2"/>
  <c r="J7" i="2"/>
  <c r="H7" i="2"/>
  <c r="G7" i="2"/>
  <c r="J6" i="2"/>
  <c r="H6" i="2"/>
  <c r="G6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<sst xmlns="http://schemas.openxmlformats.org/spreadsheetml/2006/main" count="64" uniqueCount="59">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</sst>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B25" workbookViewId="0">
      <selection activeCell="I16" sqref="I16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41946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1415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/>
      <c r="G6" s="15">
        <f t="shared" ref="G6:G35" si="0">(C6-C5)*12*2.54</f>
        <v>15.24</v>
      </c>
      <c r="H6" s="14">
        <f t="shared" ref="H6:H36" si="1">F6*G6*0.0001</f>
        <v>0</v>
      </c>
      <c r="I6" s="17"/>
      <c r="J6" s="19">
        <f t="shared" ref="J6:J36" si="2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/>
      <c r="G7" s="15">
        <f t="shared" si="0"/>
        <v>15.24</v>
      </c>
      <c r="H7" s="14">
        <f t="shared" si="1"/>
        <v>0</v>
      </c>
      <c r="I7" s="17"/>
      <c r="J7" s="19">
        <f t="shared" si="2"/>
        <v>0</v>
      </c>
    </row>
    <row r="8" spans="2:10" x14ac:dyDescent="0.25">
      <c r="B8" s="2"/>
      <c r="C8" s="3">
        <v>1.5</v>
      </c>
      <c r="D8" s="3" t="s">
        <v>17</v>
      </c>
      <c r="E8" s="3">
        <v>0.5</v>
      </c>
      <c r="F8" s="10"/>
      <c r="G8" s="15">
        <f t="shared" si="0"/>
        <v>15.24</v>
      </c>
      <c r="H8" s="14">
        <f t="shared" si="1"/>
        <v>0</v>
      </c>
      <c r="I8" s="17"/>
      <c r="J8" s="19">
        <f t="shared" si="2"/>
        <v>0</v>
      </c>
    </row>
    <row r="9" spans="2:10" x14ac:dyDescent="0.25">
      <c r="B9" s="2"/>
      <c r="C9" s="3">
        <v>2</v>
      </c>
      <c r="D9" s="3" t="s">
        <v>18</v>
      </c>
      <c r="E9" s="3">
        <v>0.5</v>
      </c>
      <c r="F9" s="10">
        <v>0</v>
      </c>
      <c r="G9" s="15">
        <f t="shared" si="0"/>
        <v>15.24</v>
      </c>
      <c r="H9" s="14">
        <f t="shared" si="1"/>
        <v>0</v>
      </c>
      <c r="I9" s="17">
        <v>0</v>
      </c>
      <c r="J9" s="19">
        <f t="shared" si="2"/>
        <v>0</v>
      </c>
    </row>
    <row r="10" spans="2:10" x14ac:dyDescent="0.25">
      <c r="B10" s="2"/>
      <c r="C10" s="3">
        <v>2.5</v>
      </c>
      <c r="D10" s="3" t="s">
        <v>19</v>
      </c>
      <c r="E10" s="3">
        <v>0.5</v>
      </c>
      <c r="F10" s="10">
        <v>0</v>
      </c>
      <c r="G10" s="15">
        <f t="shared" si="0"/>
        <v>15.24</v>
      </c>
      <c r="H10" s="14">
        <f t="shared" si="1"/>
        <v>0</v>
      </c>
      <c r="I10" s="17">
        <v>0</v>
      </c>
      <c r="J10" s="19">
        <f t="shared" si="2"/>
        <v>0</v>
      </c>
    </row>
    <row r="11" spans="2:10" x14ac:dyDescent="0.25">
      <c r="B11" s="2"/>
      <c r="C11" s="3">
        <v>3</v>
      </c>
      <c r="D11" s="3" t="s">
        <v>20</v>
      </c>
      <c r="E11" s="3">
        <v>0.5</v>
      </c>
      <c r="F11" s="10">
        <v>0</v>
      </c>
      <c r="G11" s="15">
        <f t="shared" si="0"/>
        <v>15.24</v>
      </c>
      <c r="H11" s="14">
        <f t="shared" si="1"/>
        <v>0</v>
      </c>
      <c r="I11" s="17">
        <v>0</v>
      </c>
      <c r="J11" s="19">
        <f t="shared" si="2"/>
        <v>0</v>
      </c>
    </row>
    <row r="12" spans="2:10" x14ac:dyDescent="0.25">
      <c r="B12" s="2"/>
      <c r="C12" s="3">
        <v>3.4</v>
      </c>
      <c r="D12" s="3" t="s">
        <v>21</v>
      </c>
      <c r="E12" s="3">
        <v>0.5</v>
      </c>
      <c r="F12" s="10">
        <v>4</v>
      </c>
      <c r="G12" s="15">
        <f t="shared" si="0"/>
        <v>12.191999999999997</v>
      </c>
      <c r="H12" s="14">
        <f t="shared" si="1"/>
        <v>4.8767999999999988E-3</v>
      </c>
      <c r="I12" s="17">
        <v>0.21</v>
      </c>
      <c r="J12" s="19">
        <f t="shared" si="2"/>
        <v>1.0241279999999998E-3</v>
      </c>
    </row>
    <row r="13" spans="2:10" x14ac:dyDescent="0.25">
      <c r="B13" s="2"/>
      <c r="C13" s="3">
        <v>4</v>
      </c>
      <c r="D13" s="3" t="s">
        <v>22</v>
      </c>
      <c r="E13" s="3">
        <v>0.5</v>
      </c>
      <c r="F13" s="10">
        <v>2</v>
      </c>
      <c r="G13" s="15">
        <f t="shared" si="0"/>
        <v>18.288000000000004</v>
      </c>
      <c r="H13" s="14">
        <f t="shared" si="1"/>
        <v>3.6576000000000009E-3</v>
      </c>
      <c r="I13" s="17">
        <v>0.57999999999999996</v>
      </c>
      <c r="J13" s="19">
        <f t="shared" si="2"/>
        <v>2.1214080000000004E-3</v>
      </c>
    </row>
    <row r="14" spans="2:10" x14ac:dyDescent="0.25">
      <c r="B14" s="2"/>
      <c r="C14" s="3">
        <v>4.5</v>
      </c>
      <c r="D14" s="3" t="s">
        <v>23</v>
      </c>
      <c r="E14" s="3">
        <v>0.5</v>
      </c>
      <c r="F14" s="10">
        <v>4</v>
      </c>
      <c r="G14" s="15">
        <f t="shared" si="0"/>
        <v>15.24</v>
      </c>
      <c r="H14" s="14">
        <f t="shared" si="1"/>
        <v>6.0960000000000007E-3</v>
      </c>
      <c r="I14" s="17">
        <v>0.85</v>
      </c>
      <c r="J14" s="19">
        <f t="shared" si="2"/>
        <v>5.1816000000000006E-3</v>
      </c>
    </row>
    <row r="15" spans="2:10" x14ac:dyDescent="0.25">
      <c r="B15" s="2"/>
      <c r="C15" s="3">
        <v>5</v>
      </c>
      <c r="D15" s="3" t="s">
        <v>24</v>
      </c>
      <c r="E15" s="3">
        <v>0.5</v>
      </c>
      <c r="F15" s="10">
        <v>5</v>
      </c>
      <c r="G15" s="15">
        <f t="shared" si="0"/>
        <v>15.24</v>
      </c>
      <c r="H15" s="14">
        <f t="shared" si="1"/>
        <v>7.6200000000000009E-3</v>
      </c>
      <c r="I15" s="17">
        <v>0.91</v>
      </c>
      <c r="J15" s="19">
        <f t="shared" si="2"/>
        <v>6.9342000000000015E-3</v>
      </c>
    </row>
    <row r="16" spans="2:10" x14ac:dyDescent="0.25">
      <c r="B16" s="2"/>
      <c r="C16" s="3">
        <v>5.6</v>
      </c>
      <c r="D16" s="3" t="s">
        <v>25</v>
      </c>
      <c r="E16" s="3">
        <v>0.5</v>
      </c>
      <c r="F16" s="10">
        <v>5</v>
      </c>
      <c r="G16" s="15">
        <f t="shared" si="0"/>
        <v>18.28799999999999</v>
      </c>
      <c r="H16" s="14">
        <f t="shared" si="1"/>
        <v>9.1439999999999941E-3</v>
      </c>
      <c r="I16" s="17">
        <v>0.55000000000000004</v>
      </c>
      <c r="J16" s="19">
        <f t="shared" si="2"/>
        <v>5.0291999999999976E-3</v>
      </c>
    </row>
    <row r="17" spans="2:10" x14ac:dyDescent="0.25">
      <c r="B17" s="2"/>
      <c r="C17" s="3">
        <v>6</v>
      </c>
      <c r="D17" s="3" t="s">
        <v>26</v>
      </c>
      <c r="E17" s="3">
        <v>0.5</v>
      </c>
      <c r="F17" s="10">
        <v>5</v>
      </c>
      <c r="G17" s="15">
        <f t="shared" si="0"/>
        <v>12.192000000000011</v>
      </c>
      <c r="H17" s="14">
        <f t="shared" si="1"/>
        <v>6.0960000000000051E-3</v>
      </c>
      <c r="I17" s="17">
        <v>0.43</v>
      </c>
      <c r="J17" s="19">
        <f t="shared" si="2"/>
        <v>2.6212800000000023E-3</v>
      </c>
    </row>
    <row r="18" spans="2:10" x14ac:dyDescent="0.25">
      <c r="B18" s="2"/>
      <c r="C18" s="3">
        <v>6.5</v>
      </c>
      <c r="D18" s="3" t="s">
        <v>27</v>
      </c>
      <c r="E18" s="3">
        <v>0.5</v>
      </c>
      <c r="F18" s="10">
        <v>6</v>
      </c>
      <c r="G18" s="15">
        <f t="shared" si="0"/>
        <v>15.24</v>
      </c>
      <c r="H18" s="14">
        <f t="shared" si="1"/>
        <v>9.1439999999999994E-3</v>
      </c>
      <c r="I18" s="17">
        <v>0.76</v>
      </c>
      <c r="J18" s="19">
        <f t="shared" si="2"/>
        <v>6.9494399999999994E-3</v>
      </c>
    </row>
    <row r="19" spans="2:10" x14ac:dyDescent="0.25">
      <c r="B19" s="2"/>
      <c r="C19" s="3">
        <v>7</v>
      </c>
      <c r="D19" s="3" t="s">
        <v>28</v>
      </c>
      <c r="E19" s="3">
        <v>0.5</v>
      </c>
      <c r="F19" s="10">
        <v>6</v>
      </c>
      <c r="G19" s="15">
        <f t="shared" si="0"/>
        <v>15.24</v>
      </c>
      <c r="H19" s="14">
        <f t="shared" si="1"/>
        <v>9.1439999999999994E-3</v>
      </c>
      <c r="I19" s="17">
        <v>0.56000000000000005</v>
      </c>
      <c r="J19" s="19">
        <f t="shared" si="2"/>
        <v>5.1206400000000001E-3</v>
      </c>
    </row>
    <row r="20" spans="2:10" x14ac:dyDescent="0.25">
      <c r="B20" s="2"/>
      <c r="C20" s="3">
        <v>7.5</v>
      </c>
      <c r="D20" s="3" t="s">
        <v>29</v>
      </c>
      <c r="E20" s="3">
        <v>0.5</v>
      </c>
      <c r="F20" s="10">
        <v>4</v>
      </c>
      <c r="G20" s="15">
        <f t="shared" si="0"/>
        <v>15.24</v>
      </c>
      <c r="H20" s="14">
        <f t="shared" si="1"/>
        <v>6.0960000000000007E-3</v>
      </c>
      <c r="I20" s="17">
        <v>0.87</v>
      </c>
      <c r="J20" s="19">
        <f t="shared" si="2"/>
        <v>5.3035200000000008E-3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4</v>
      </c>
      <c r="G21" s="15">
        <f t="shared" si="0"/>
        <v>15.24</v>
      </c>
      <c r="H21" s="14">
        <f t="shared" si="1"/>
        <v>6.0960000000000007E-3</v>
      </c>
      <c r="I21" s="17">
        <v>0.96</v>
      </c>
      <c r="J21" s="19">
        <f t="shared" si="2"/>
        <v>5.8521600000000003E-3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5</v>
      </c>
      <c r="G22" s="15">
        <f t="shared" si="0"/>
        <v>15.24</v>
      </c>
      <c r="H22" s="14">
        <f t="shared" si="1"/>
        <v>7.6200000000000009E-3</v>
      </c>
      <c r="I22" s="17">
        <v>0.95</v>
      </c>
      <c r="J22" s="19">
        <f t="shared" si="2"/>
        <v>7.2390000000000006E-3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4</v>
      </c>
      <c r="G23" s="15">
        <f t="shared" si="0"/>
        <v>15.24</v>
      </c>
      <c r="H23" s="14">
        <f t="shared" si="1"/>
        <v>6.0960000000000007E-3</v>
      </c>
      <c r="I23" s="17">
        <v>0.48</v>
      </c>
      <c r="J23" s="19">
        <f t="shared" si="2"/>
        <v>2.9260800000000002E-3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0</v>
      </c>
      <c r="G24" s="15">
        <f t="shared" si="0"/>
        <v>15.24</v>
      </c>
      <c r="H24" s="14">
        <f t="shared" si="1"/>
        <v>0</v>
      </c>
      <c r="I24" s="17">
        <v>0</v>
      </c>
      <c r="J24" s="19">
        <f t="shared" si="2"/>
        <v>0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/>
      <c r="G25" s="15">
        <f t="shared" si="0"/>
        <v>15.24</v>
      </c>
      <c r="H25" s="14">
        <f t="shared" si="1"/>
        <v>0</v>
      </c>
      <c r="I25" s="17"/>
      <c r="J25" s="19">
        <f t="shared" si="2"/>
        <v>0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/>
      <c r="G26" s="15">
        <f t="shared" si="0"/>
        <v>15.24</v>
      </c>
      <c r="H26" s="14">
        <f t="shared" si="1"/>
        <v>0</v>
      </c>
      <c r="I26" s="17"/>
      <c r="J26" s="19">
        <f t="shared" si="2"/>
        <v>0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/>
      <c r="G27" s="15">
        <f t="shared" si="0"/>
        <v>15.24</v>
      </c>
      <c r="H27" s="14">
        <f t="shared" si="1"/>
        <v>0</v>
      </c>
      <c r="I27" s="17"/>
      <c r="J27" s="19">
        <f t="shared" si="2"/>
        <v>0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/>
      <c r="G28" s="15">
        <f t="shared" si="0"/>
        <v>15.24</v>
      </c>
      <c r="H28" s="14">
        <f t="shared" si="1"/>
        <v>0</v>
      </c>
      <c r="I28" s="17"/>
      <c r="J28" s="19">
        <f t="shared" si="2"/>
        <v>0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/>
      <c r="G29" s="15">
        <f t="shared" si="0"/>
        <v>15.24</v>
      </c>
      <c r="H29" s="14">
        <f t="shared" si="1"/>
        <v>0</v>
      </c>
      <c r="I29" s="17"/>
      <c r="J29" s="19">
        <f t="shared" si="2"/>
        <v>0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/>
      <c r="G30" s="15">
        <f t="shared" si="0"/>
        <v>15.24</v>
      </c>
      <c r="H30" s="14">
        <f t="shared" si="1"/>
        <v>0</v>
      </c>
      <c r="I30" s="17"/>
      <c r="J30" s="19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5">
        <f t="shared" si="0"/>
        <v>15.24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8.1686400000000006E-2</v>
      </c>
      <c r="I37" s="9" t="s">
        <v>38</v>
      </c>
      <c r="J37" s="21">
        <f>SUM(J6:J36)</f>
        <v>5.6302656E-2</v>
      </c>
    </row>
    <row r="38" spans="2:10" ht="15.75" thickBot="1" x14ac:dyDescent="0.3">
      <c r="I38" s="9" t="s">
        <v>39</v>
      </c>
      <c r="J38" s="22">
        <f>J37*1000</f>
        <v>56.302655999999999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abSelected="1"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41946</v>
      </c>
      <c r="D3">
        <f>'FieldFormAV .5ftinterval'!C4</f>
        <v>1415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0</v>
      </c>
      <c r="D7" s="35">
        <f>'FieldFormAV .5ftinterval'!I7</f>
        <v>0</v>
      </c>
    </row>
    <row r="8" spans="2:4" x14ac:dyDescent="0.25">
      <c r="B8" s="33">
        <f>'FieldFormAV .5ftinterval'!C8</f>
        <v>1.5</v>
      </c>
      <c r="C8" s="12">
        <f>'FieldFormAV .5ftinterval'!F8</f>
        <v>0</v>
      </c>
      <c r="D8" s="35">
        <f>'FieldFormAV .5ftinterval'!I8</f>
        <v>0</v>
      </c>
    </row>
    <row r="9" spans="2:4" x14ac:dyDescent="0.25">
      <c r="B9" s="33">
        <f>'FieldFormAV .5ftinterval'!C9</f>
        <v>2</v>
      </c>
      <c r="C9" s="12">
        <f>'FieldFormAV .5ftinterval'!F9</f>
        <v>0</v>
      </c>
      <c r="D9" s="35">
        <f>'FieldFormAV .5ftinterval'!I9</f>
        <v>0</v>
      </c>
    </row>
    <row r="10" spans="2:4" x14ac:dyDescent="0.25">
      <c r="B10" s="33">
        <f>'FieldFormAV .5ftinterval'!C10</f>
        <v>2.5</v>
      </c>
      <c r="C10" s="12">
        <f>'FieldFormAV .5ftinterval'!F10</f>
        <v>0</v>
      </c>
      <c r="D10" s="35">
        <f>'FieldFormAV .5ftinterval'!I10</f>
        <v>0</v>
      </c>
    </row>
    <row r="11" spans="2:4" x14ac:dyDescent="0.25">
      <c r="B11" s="33">
        <f>'FieldFormAV .5ftinterval'!C11</f>
        <v>3</v>
      </c>
      <c r="C11" s="12">
        <f>'FieldFormAV .5ftinterval'!F11</f>
        <v>0</v>
      </c>
      <c r="D11" s="35">
        <f>'FieldFormAV .5ftinterval'!I11</f>
        <v>0</v>
      </c>
    </row>
    <row r="12" spans="2:4" x14ac:dyDescent="0.25">
      <c r="B12" s="33">
        <f>'FieldFormAV .5ftinterval'!C12</f>
        <v>3.4</v>
      </c>
      <c r="C12" s="12">
        <f>'FieldFormAV .5ftinterval'!F12</f>
        <v>4</v>
      </c>
      <c r="D12" s="35">
        <f>'FieldFormAV .5ftinterval'!I12</f>
        <v>0.21</v>
      </c>
    </row>
    <row r="13" spans="2:4" x14ac:dyDescent="0.25">
      <c r="B13" s="33">
        <f>'FieldFormAV .5ftinterval'!C13</f>
        <v>4</v>
      </c>
      <c r="C13" s="12">
        <f>'FieldFormAV .5ftinterval'!F13</f>
        <v>2</v>
      </c>
      <c r="D13" s="35">
        <f>'FieldFormAV .5ftinterval'!I13</f>
        <v>0.57999999999999996</v>
      </c>
    </row>
    <row r="14" spans="2:4" x14ac:dyDescent="0.25">
      <c r="B14" s="33">
        <f>'FieldFormAV .5ftinterval'!C14</f>
        <v>4.5</v>
      </c>
      <c r="C14" s="12">
        <f>'FieldFormAV .5ftinterval'!F14</f>
        <v>4</v>
      </c>
      <c r="D14" s="35">
        <f>'FieldFormAV .5ftinterval'!I14</f>
        <v>0.85</v>
      </c>
    </row>
    <row r="15" spans="2:4" x14ac:dyDescent="0.25">
      <c r="B15" s="33">
        <f>'FieldFormAV .5ftinterval'!C15</f>
        <v>5</v>
      </c>
      <c r="C15" s="12">
        <f>'FieldFormAV .5ftinterval'!F15</f>
        <v>5</v>
      </c>
      <c r="D15" s="35">
        <f>'FieldFormAV .5ftinterval'!I15</f>
        <v>0.91</v>
      </c>
    </row>
    <row r="16" spans="2:4" x14ac:dyDescent="0.25">
      <c r="B16" s="33">
        <f>'FieldFormAV .5ftinterval'!C16</f>
        <v>5.6</v>
      </c>
      <c r="C16" s="12">
        <f>'FieldFormAV .5ftinterval'!F16</f>
        <v>5</v>
      </c>
      <c r="D16" s="35">
        <f>'FieldFormAV .5ftinterval'!I16</f>
        <v>0.55000000000000004</v>
      </c>
    </row>
    <row r="17" spans="2:4" x14ac:dyDescent="0.25">
      <c r="B17" s="33">
        <f>'FieldFormAV .5ftinterval'!C17</f>
        <v>6</v>
      </c>
      <c r="C17" s="12">
        <f>'FieldFormAV .5ftinterval'!F17</f>
        <v>5</v>
      </c>
      <c r="D17" s="35">
        <f>'FieldFormAV .5ftinterval'!I17</f>
        <v>0.43</v>
      </c>
    </row>
    <row r="18" spans="2:4" x14ac:dyDescent="0.25">
      <c r="B18" s="33">
        <f>'FieldFormAV .5ftinterval'!C18</f>
        <v>6.5</v>
      </c>
      <c r="C18" s="12">
        <f>'FieldFormAV .5ftinterval'!F18</f>
        <v>6</v>
      </c>
      <c r="D18" s="35">
        <f>'FieldFormAV .5ftinterval'!I18</f>
        <v>0.76</v>
      </c>
    </row>
    <row r="19" spans="2:4" x14ac:dyDescent="0.25">
      <c r="B19" s="33">
        <f>'FieldFormAV .5ftinterval'!C19</f>
        <v>7</v>
      </c>
      <c r="C19" s="12">
        <f>'FieldFormAV .5ftinterval'!F19</f>
        <v>6</v>
      </c>
      <c r="D19" s="35">
        <f>'FieldFormAV .5ftinterval'!I19</f>
        <v>0.56000000000000005</v>
      </c>
    </row>
    <row r="20" spans="2:4" x14ac:dyDescent="0.25">
      <c r="B20" s="33">
        <f>'FieldFormAV .5ftinterval'!C20</f>
        <v>7.5</v>
      </c>
      <c r="C20" s="12">
        <f>'FieldFormAV .5ftinterval'!F20</f>
        <v>4</v>
      </c>
      <c r="D20" s="35">
        <f>'FieldFormAV .5ftinterval'!I20</f>
        <v>0.87</v>
      </c>
    </row>
    <row r="21" spans="2:4" x14ac:dyDescent="0.25">
      <c r="B21" s="33">
        <f>'FieldFormAV .5ftinterval'!C21</f>
        <v>8</v>
      </c>
      <c r="C21" s="12">
        <f>'FieldFormAV .5ftinterval'!F21</f>
        <v>4</v>
      </c>
      <c r="D21" s="35">
        <f>'FieldFormAV .5ftinterval'!I21</f>
        <v>0.96</v>
      </c>
    </row>
    <row r="22" spans="2:4" x14ac:dyDescent="0.25">
      <c r="B22" s="33">
        <f>'FieldFormAV .5ftinterval'!C22</f>
        <v>8.5</v>
      </c>
      <c r="C22" s="12">
        <f>'FieldFormAV .5ftinterval'!F22</f>
        <v>5</v>
      </c>
      <c r="D22" s="35">
        <f>'FieldFormAV .5ftinterval'!I22</f>
        <v>0.95</v>
      </c>
    </row>
    <row r="23" spans="2:4" x14ac:dyDescent="0.25">
      <c r="B23" s="33">
        <f>'FieldFormAV .5ftinterval'!C23</f>
        <v>9</v>
      </c>
      <c r="C23" s="12">
        <f>'FieldFormAV .5ftinterval'!F23</f>
        <v>4</v>
      </c>
      <c r="D23" s="35">
        <f>'FieldFormAV .5ftinterval'!I23</f>
        <v>0.48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2014-11-04T04:19:26Z</dcterms:modified>
</cp:coreProperties>
</file>