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6" i="2"/>
  <c r="F7" i="2"/>
  <c r="F8" i="2"/>
  <c r="F9" i="2"/>
  <c r="G9" i="2" s="1"/>
  <c r="F5" i="2"/>
  <c r="G5" i="2"/>
  <c r="I9" i="2"/>
  <c r="I8" i="2"/>
  <c r="I7" i="2"/>
  <c r="I6" i="2"/>
  <c r="I5" i="2"/>
  <c r="G8" i="2"/>
  <c r="G7" i="2"/>
  <c r="G6" i="2"/>
  <c r="I16" i="2"/>
  <c r="I15" i="2"/>
  <c r="I14" i="2"/>
  <c r="I13" i="2"/>
  <c r="I12" i="2"/>
  <c r="G16" i="2"/>
  <c r="G15" i="2"/>
  <c r="G14" i="2"/>
  <c r="G13" i="2"/>
  <c r="G12" i="2"/>
  <c r="F10" i="1" l="1"/>
</calcChain>
</file>

<file path=xl/sharedStrings.xml><?xml version="1.0" encoding="utf-8"?>
<sst xmlns="http://schemas.openxmlformats.org/spreadsheetml/2006/main" count="177" uniqueCount="120">
  <si>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</si>
  <si>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</si>
  <si>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</si>
  <si>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</si>
  <si>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</si>
  <si>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</si>
  <si>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</si>
  <si>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</si>
  <si>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</si>
  <si>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</si>
  <si>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</si>
  <si>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</si>
  <si>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</si>
  <si>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</si>
  <si>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</si>
  <si>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</si>
  <si>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</si>
  <si>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</si>
  <si>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</si>
  <si>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</si>
  <si>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</si>
  <si>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</si>
  <si>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</si>
  <si>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</si>
  <si>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</si>
  <si>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</si>
  <si>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</si>
  <si>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</si>
  <si>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</si>
  <si>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</si>
  <si>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</si>
  <si>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</si>
  <si>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</si>
  <si>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</si>
  <si>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</si>
  <si>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</si>
  <si>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</si>
  <si>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</si>
  <si>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</si>
  <si>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</si>
  <si>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</si>
  <si>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</si>
  <si>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</si>
  <si>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</si>
  <si>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</si>
  <si>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</si>
  <si>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</si>
  <si>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</si>
  <si>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</si>
  <si>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</si>
  <si>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</si>
  <si>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</si>
  <si>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</si>
  <si>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</si>
  <si>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</si>
  <si>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</si>
  <si>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</si>
  <si>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</si>
  <si>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</si>
  <si>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</si>
  <si>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</si>
  <si>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</si>
  <si>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</si>
  <si>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</si>
  <si>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</si>
  <si>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</si>
  <si>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</si>
  <si>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</si>
  <si>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</si>
  <si>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</si>
  <si>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</si>
  <si>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</si>
  <si>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</si>
  <si>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</si>
  <si>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</si>
  <si>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</si>
  <si>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</si>
  <si>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</si>
  <si>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</si>
  <si>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</si>
  <si>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</si>
  <si>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</si>
  <si>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</si>
  <si>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</si>
  <si>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</si>
  <si>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</si>
  <si>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</si>
  <si>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</si>
  <si>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</si>
  <si>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</si>
  <si>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</si>
  <si>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</si>
  <si>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</si>
  <si>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</si>
  <si>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</si>
  <si>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</si>
  <si>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</si>
  <si>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</si>
  <si>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</si>
  <si>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</si>
  <si>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</si>
  <si>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</si>
  <si>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</si>
  <si>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</si>
  <si>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</si>
  <si>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</si>
  <si>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</si>
  <si>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</si>
  <si>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</si>
  <si>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</si>
  <si>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</si>
  <si>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</si>
  <si>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sediment load (Y)=cA**f (Milliman 1992)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</si>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</sst>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3</xdr:col>
      <xdr:colOff>437138</xdr:colOff>
      <xdr:row>29</xdr:row>
      <xdr:rowOff>180469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5275838" cy="2637919"/>
        </a:xfrm>
        <a:prstGeom prst="rect">
          <a:avLst/>
        </a:prstGeom>
      </xdr:spPr>
    </xdr:pic>
    <xdr:clientData/>
  </xdr:twoCellAnchor>
  <xdr:twoCellAnchor editAs="oneCell">
    <xdr:from>
      <xdr:col>10</xdr:col>
      <xdr:colOff>551376</xdr:colOff>
      <xdr:row>0</xdr:row>
      <xdr:rowOff>180975</xdr:rowOff>
    </xdr:from>
    <xdr:to>
      <xdr:col>16</xdr:col>
      <xdr:colOff>227969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16</xdr:row>
      <xdr:rowOff>9525</xdr:rowOff>
    </xdr:from>
    <xdr:to>
      <xdr:col>8</xdr:col>
      <xdr:colOff>590029</xdr:colOff>
      <xdr:row>41</xdr:row>
      <xdr:rowOff>123215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5" y="3057525"/>
          <a:ext cx="4171429" cy="4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399543</xdr:colOff>
      <xdr:row>41</xdr:row>
      <xdr:rowOff>123214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3048000"/>
          <a:ext cx="4057143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5"/>
  <cols>
    <col min="2" max="2" width="25.7109375" customWidth="1"/>
    <col min="3" max="3" width="17.855468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8" spans="2:10" x14ac:dyDescent="0.25">
      <c r="B18" t="s">
        <v>83</v>
      </c>
      <c r="C18" t="s">
        <v>85</v>
      </c>
      <c r="D18" s="4">
        <v>76000</v>
      </c>
      <c r="G18" t="s">
        <v>87</v>
      </c>
      <c r="I18" t="s">
        <v>84</v>
      </c>
      <c r="J18" t="s">
        <v>11</v>
      </c>
    </row>
    <row r="19" spans="2:10" x14ac:dyDescent="0.25">
      <c r="B19" t="s">
        <v>83</v>
      </c>
      <c r="C19" t="s">
        <v>86</v>
      </c>
      <c r="D19" s="4">
        <v>35000</v>
      </c>
      <c r="G19" t="s">
        <v>88</v>
      </c>
    </row>
    <row r="20" spans="2:10" x14ac:dyDescent="0.25">
      <c r="D20" s="4"/>
    </row>
    <row r="22" spans="2:10" x14ac:dyDescent="0.25">
      <c r="B22" t="s">
        <v>22</v>
      </c>
      <c r="C22" t="s">
        <v>13</v>
      </c>
      <c r="D22">
        <v>42.9</v>
      </c>
      <c r="F22">
        <v>61.2</v>
      </c>
      <c r="G22">
        <v>2630</v>
      </c>
      <c r="H22">
        <v>0.08</v>
      </c>
      <c r="J22" t="s">
        <v>21</v>
      </c>
    </row>
    <row r="23" spans="2:10" x14ac:dyDescent="0.25">
      <c r="B23" t="s">
        <v>23</v>
      </c>
      <c r="C23" t="s">
        <v>13</v>
      </c>
      <c r="D23" t="s">
        <v>29</v>
      </c>
      <c r="F23" t="s">
        <v>31</v>
      </c>
      <c r="G23" t="s">
        <v>31</v>
      </c>
      <c r="H23" t="s">
        <v>40</v>
      </c>
      <c r="J23" t="s">
        <v>44</v>
      </c>
    </row>
    <row r="24" spans="2:10" x14ac:dyDescent="0.25">
      <c r="B24" t="s">
        <v>24</v>
      </c>
      <c r="C24" t="s">
        <v>7</v>
      </c>
      <c r="D24" t="s">
        <v>30</v>
      </c>
      <c r="F24" t="s">
        <v>32</v>
      </c>
      <c r="G24" t="s">
        <v>31</v>
      </c>
      <c r="H24" t="s">
        <v>41</v>
      </c>
      <c r="J24" t="s">
        <v>45</v>
      </c>
    </row>
    <row r="25" spans="2:10" x14ac:dyDescent="0.25">
      <c r="B25" t="s">
        <v>25</v>
      </c>
      <c r="C25" t="s">
        <v>13</v>
      </c>
      <c r="D25" t="s">
        <v>30</v>
      </c>
      <c r="F25" t="s">
        <v>33</v>
      </c>
      <c r="G25" t="s">
        <v>31</v>
      </c>
      <c r="H25" t="s">
        <v>42</v>
      </c>
      <c r="J25" t="s">
        <v>46</v>
      </c>
    </row>
    <row r="26" spans="2:10" x14ac:dyDescent="0.25">
      <c r="B26" t="s">
        <v>26</v>
      </c>
      <c r="C26" t="s">
        <v>13</v>
      </c>
      <c r="D26">
        <v>7</v>
      </c>
      <c r="F26" t="s">
        <v>34</v>
      </c>
      <c r="G26" t="s">
        <v>37</v>
      </c>
      <c r="H26" t="s">
        <v>43</v>
      </c>
      <c r="J26" t="s">
        <v>47</v>
      </c>
    </row>
    <row r="27" spans="2:10" x14ac:dyDescent="0.25">
      <c r="B27" t="s">
        <v>27</v>
      </c>
      <c r="C27" t="s">
        <v>13</v>
      </c>
      <c r="D27">
        <v>82</v>
      </c>
      <c r="F27" t="s">
        <v>35</v>
      </c>
      <c r="G27" t="s">
        <v>38</v>
      </c>
      <c r="H27">
        <v>0.13</v>
      </c>
      <c r="J27" t="s">
        <v>48</v>
      </c>
    </row>
    <row r="28" spans="2:10" x14ac:dyDescent="0.25">
      <c r="B28" t="s">
        <v>28</v>
      </c>
      <c r="C28" t="s">
        <v>13</v>
      </c>
      <c r="D28">
        <v>38.799999999999997</v>
      </c>
      <c r="F28" t="s">
        <v>36</v>
      </c>
      <c r="G28" t="s">
        <v>39</v>
      </c>
      <c r="H28">
        <v>0.76</v>
      </c>
      <c r="J28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J5" sqref="J5"/>
    </sheetView>
  </sheetViews>
  <sheetFormatPr defaultRowHeight="15" x14ac:dyDescent="0.25"/>
  <cols>
    <col min="1" max="1" width="14.42578125" customWidth="1"/>
    <col min="2" max="2" width="19.85546875" customWidth="1"/>
    <col min="3" max="3" width="38.28515625" customWidth="1"/>
    <col min="6" max="6" width="13.140625" customWidth="1"/>
    <col min="7" max="7" width="21" customWidth="1"/>
    <col min="9" max="9" width="12" customWidth="1"/>
  </cols>
  <sheetData>
    <row r="2" spans="1:9" x14ac:dyDescent="0.25">
      <c r="A2" t="s">
        <v>111</v>
      </c>
    </row>
    <row r="3" spans="1:9" x14ac:dyDescent="0.25">
      <c r="A3" t="s">
        <v>109</v>
      </c>
    </row>
    <row r="4" spans="1:9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107</v>
      </c>
      <c r="H4" t="s">
        <v>104</v>
      </c>
      <c r="I4" t="s">
        <v>105</v>
      </c>
    </row>
    <row r="5" spans="1:9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 s="5">
        <f>D5*(F5^E5)</f>
        <v>266.75316788440239</v>
      </c>
      <c r="H5">
        <v>1.78</v>
      </c>
      <c r="I5" s="4">
        <f>D5*(H5^E5)</f>
        <v>365.04905826237916</v>
      </c>
    </row>
    <row r="6" spans="1:9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 s="5">
        <f>D6*(F6^E6)</f>
        <v>61.275824259262698</v>
      </c>
      <c r="H6">
        <v>1.78</v>
      </c>
      <c r="I6" s="4">
        <f>D6*(H6^E6)</f>
        <v>89.773582804517957</v>
      </c>
    </row>
    <row r="7" spans="1:9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 s="5">
        <f>D7*(F7^E7)</f>
        <v>11.48056072353037</v>
      </c>
      <c r="H7">
        <v>1.78</v>
      </c>
      <c r="I7" s="4">
        <f>D7*(H7^E7)</f>
        <v>15.288245463923166</v>
      </c>
    </row>
    <row r="8" spans="1:9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 s="5">
        <f>D8*(F8^E8)</f>
        <v>7.4625979282461516</v>
      </c>
      <c r="H8">
        <v>1.78</v>
      </c>
      <c r="I8" s="4">
        <f>D8*(H8^E8)</f>
        <v>11.704886007638859</v>
      </c>
    </row>
    <row r="9" spans="1:9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 s="5">
        <f>D9*(F9^E9)</f>
        <v>0.93479247142821487</v>
      </c>
      <c r="H9">
        <v>1.78</v>
      </c>
      <c r="I9" s="4">
        <f>D9*(H9^E9)</f>
        <v>1.4463346856649641</v>
      </c>
    </row>
    <row r="10" spans="1:9" x14ac:dyDescent="0.25">
      <c r="A10" t="s">
        <v>110</v>
      </c>
    </row>
    <row r="11" spans="1:9" x14ac:dyDescent="0.25">
      <c r="A11" t="s">
        <v>92</v>
      </c>
      <c r="B11" t="s">
        <v>93</v>
      </c>
      <c r="C11" t="s">
        <v>112</v>
      </c>
      <c r="D11" t="s">
        <v>101</v>
      </c>
      <c r="E11" t="s">
        <v>102</v>
      </c>
      <c r="F11" t="s">
        <v>106</v>
      </c>
      <c r="G11" t="s">
        <v>118</v>
      </c>
      <c r="H11" t="s">
        <v>104</v>
      </c>
      <c r="I11" t="s">
        <v>119</v>
      </c>
    </row>
    <row r="12" spans="1:9" x14ac:dyDescent="0.25">
      <c r="A12" t="s">
        <v>89</v>
      </c>
      <c r="B12" t="s">
        <v>96</v>
      </c>
      <c r="C12" t="s">
        <v>113</v>
      </c>
      <c r="D12">
        <v>280</v>
      </c>
      <c r="E12">
        <v>-0.54</v>
      </c>
      <c r="F12">
        <v>0.9</v>
      </c>
      <c r="G12" s="4">
        <f>D12*(F12^E12)</f>
        <v>296.3924087604471</v>
      </c>
      <c r="H12">
        <v>1.78</v>
      </c>
      <c r="I12" s="4">
        <f>D12*(H12^E12)</f>
        <v>205.0837405968422</v>
      </c>
    </row>
    <row r="13" spans="1:9" x14ac:dyDescent="0.25">
      <c r="B13" t="s">
        <v>95</v>
      </c>
      <c r="C13" t="s">
        <v>114</v>
      </c>
      <c r="D13">
        <v>65</v>
      </c>
      <c r="E13">
        <v>-0.46</v>
      </c>
      <c r="F13">
        <v>0.9</v>
      </c>
      <c r="G13" s="4">
        <f>D13*(F13^E13)</f>
        <v>68.227868273665564</v>
      </c>
      <c r="H13">
        <v>1.78</v>
      </c>
      <c r="I13" s="4">
        <f>D13*(H13^E13)</f>
        <v>49.856312701178759</v>
      </c>
    </row>
    <row r="14" spans="1:9" x14ac:dyDescent="0.25">
      <c r="B14" t="s">
        <v>94</v>
      </c>
      <c r="C14" t="s">
        <v>115</v>
      </c>
      <c r="D14">
        <v>12</v>
      </c>
      <c r="E14">
        <v>-0.59</v>
      </c>
      <c r="F14">
        <v>0.9</v>
      </c>
      <c r="G14" s="4">
        <f>D14*(F14^E14)</f>
        <v>12.769625639933327</v>
      </c>
      <c r="H14">
        <v>1.78</v>
      </c>
      <c r="I14" s="4">
        <f>D14*(H14^E14)</f>
        <v>8.5395196986982409</v>
      </c>
    </row>
    <row r="15" spans="1:9" x14ac:dyDescent="0.25">
      <c r="B15" t="s">
        <v>97</v>
      </c>
      <c r="C15" t="s">
        <v>116</v>
      </c>
      <c r="D15">
        <v>8</v>
      </c>
      <c r="E15">
        <v>-0.34</v>
      </c>
      <c r="F15">
        <v>0.9</v>
      </c>
      <c r="G15" s="4">
        <f>D15*(F15^E15)</f>
        <v>8.2917754758290574</v>
      </c>
      <c r="H15">
        <v>1.78</v>
      </c>
      <c r="I15" s="4">
        <f>D15*(H15^E15)</f>
        <v>6.5757786559768858</v>
      </c>
    </row>
    <row r="16" spans="1:9" x14ac:dyDescent="0.25">
      <c r="B16" t="s">
        <v>98</v>
      </c>
      <c r="C16" t="s">
        <v>117</v>
      </c>
      <c r="D16">
        <v>5</v>
      </c>
      <c r="E16">
        <v>-0.2</v>
      </c>
      <c r="F16">
        <v>0.9</v>
      </c>
      <c r="G16" s="4">
        <f>D16*(F16^E16)</f>
        <v>5.1064784380006758</v>
      </c>
      <c r="H16">
        <v>1.78</v>
      </c>
      <c r="I16" s="4">
        <f>D16*(H16^E16)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2015-04-08T23:13:50Z</dcterms:modified>
</cp:coreProperties>
</file>