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P665" i="1" l="1"/>
  <c r="O665" i="1"/>
  <c r="Q665" i="1" s="1"/>
  <c r="Q664" i="1"/>
  <c r="P664" i="1"/>
  <c r="O664" i="1"/>
  <c r="P663" i="1"/>
  <c r="Q663" i="1" s="1"/>
  <c r="O663" i="1"/>
  <c r="P662" i="1"/>
  <c r="O662" i="1"/>
  <c r="Q662" i="1" s="1"/>
  <c r="P661" i="1"/>
  <c r="O661" i="1"/>
  <c r="Q661" i="1" s="1"/>
  <c r="Q660" i="1"/>
  <c r="P660" i="1"/>
  <c r="O660" i="1"/>
  <c r="P659" i="1"/>
  <c r="Q659" i="1" s="1"/>
  <c r="O659" i="1"/>
  <c r="P658" i="1"/>
  <c r="O658" i="1"/>
  <c r="Q658" i="1" s="1"/>
  <c r="P657" i="1"/>
  <c r="O657" i="1"/>
  <c r="Q657" i="1" s="1"/>
  <c r="Q656" i="1"/>
  <c r="P656" i="1"/>
  <c r="O656" i="1"/>
  <c r="P655" i="1"/>
  <c r="Q655" i="1" s="1"/>
  <c r="O655" i="1"/>
  <c r="P654" i="1"/>
  <c r="O654" i="1"/>
  <c r="Q654" i="1" s="1"/>
  <c r="P653" i="1"/>
  <c r="O653" i="1"/>
  <c r="Q653" i="1" s="1"/>
  <c r="Q652" i="1"/>
  <c r="P652" i="1"/>
  <c r="O652" i="1"/>
  <c r="P651" i="1"/>
  <c r="Q651" i="1" s="1"/>
  <c r="O651" i="1"/>
  <c r="P650" i="1"/>
  <c r="O650" i="1"/>
  <c r="Q650" i="1" s="1"/>
  <c r="P649" i="1"/>
  <c r="O649" i="1"/>
  <c r="Q649" i="1" s="1"/>
  <c r="Q648" i="1"/>
  <c r="P648" i="1"/>
  <c r="O648" i="1"/>
  <c r="P647" i="1"/>
  <c r="Q647" i="1" s="1"/>
  <c r="O647" i="1"/>
  <c r="P646" i="1"/>
  <c r="O646" i="1"/>
  <c r="Q646" i="1" s="1"/>
  <c r="P645" i="1"/>
  <c r="O645" i="1"/>
  <c r="Q645" i="1" s="1"/>
  <c r="Q644" i="1"/>
  <c r="P644" i="1"/>
  <c r="O644" i="1"/>
  <c r="P643" i="1"/>
  <c r="Q643" i="1" s="1"/>
  <c r="O643" i="1"/>
  <c r="P642" i="1"/>
  <c r="O642" i="1"/>
  <c r="Q642" i="1" s="1"/>
  <c r="P641" i="1"/>
  <c r="O641" i="1"/>
  <c r="Q641" i="1" s="1"/>
  <c r="Q640" i="1"/>
  <c r="P640" i="1"/>
  <c r="O640" i="1"/>
  <c r="P639" i="1"/>
  <c r="Q639" i="1" s="1"/>
  <c r="O639" i="1"/>
  <c r="P638" i="1"/>
  <c r="O638" i="1"/>
  <c r="Q638" i="1" s="1"/>
  <c r="P637" i="1"/>
  <c r="O637" i="1"/>
  <c r="Q637" i="1" s="1"/>
  <c r="Q636" i="1"/>
  <c r="P636" i="1"/>
  <c r="O636" i="1"/>
  <c r="P635" i="1"/>
  <c r="Q635" i="1" s="1"/>
  <c r="O635" i="1"/>
  <c r="P634" i="1"/>
  <c r="O634" i="1"/>
  <c r="Q634" i="1" s="1"/>
  <c r="P633" i="1"/>
  <c r="O633" i="1"/>
  <c r="Q633" i="1" s="1"/>
  <c r="Q632" i="1"/>
  <c r="P632" i="1"/>
  <c r="O632" i="1"/>
  <c r="P631" i="1"/>
  <c r="Q631" i="1" s="1"/>
  <c r="O631" i="1"/>
  <c r="P630" i="1"/>
  <c r="O630" i="1"/>
  <c r="Q630" i="1" s="1"/>
  <c r="P629" i="1"/>
  <c r="O629" i="1"/>
  <c r="Q629" i="1" s="1"/>
  <c r="Q628" i="1"/>
  <c r="P628" i="1"/>
  <c r="O628" i="1"/>
  <c r="P627" i="1"/>
  <c r="Q627" i="1" s="1"/>
  <c r="O627" i="1"/>
  <c r="P626" i="1"/>
  <c r="O626" i="1"/>
  <c r="Q626" i="1" s="1"/>
  <c r="P625" i="1"/>
  <c r="O625" i="1"/>
  <c r="Q625" i="1" s="1"/>
  <c r="Q624" i="1"/>
  <c r="P624" i="1"/>
  <c r="O624" i="1"/>
  <c r="P623" i="1"/>
  <c r="Q623" i="1" s="1"/>
  <c r="O623" i="1"/>
  <c r="P622" i="1"/>
  <c r="O622" i="1"/>
  <c r="Q622" i="1" s="1"/>
  <c r="P621" i="1"/>
  <c r="O621" i="1"/>
  <c r="Q621" i="1" s="1"/>
  <c r="Q620" i="1"/>
  <c r="P620" i="1"/>
  <c r="O620" i="1"/>
  <c r="P619" i="1"/>
  <c r="Q619" i="1" s="1"/>
  <c r="O619" i="1"/>
  <c r="P618" i="1"/>
  <c r="O618" i="1"/>
  <c r="Q618" i="1" s="1"/>
  <c r="P617" i="1"/>
  <c r="O617" i="1"/>
  <c r="Q617" i="1" s="1"/>
  <c r="Q616" i="1"/>
  <c r="P616" i="1"/>
  <c r="O616" i="1"/>
  <c r="P615" i="1"/>
  <c r="Q615" i="1" s="1"/>
  <c r="O615" i="1"/>
  <c r="P614" i="1"/>
  <c r="O614" i="1"/>
  <c r="Q614" i="1" s="1"/>
  <c r="P613" i="1"/>
  <c r="O613" i="1"/>
  <c r="Q613" i="1" s="1"/>
  <c r="Q612" i="1"/>
  <c r="P612" i="1"/>
  <c r="O612" i="1"/>
  <c r="P611" i="1"/>
  <c r="Q611" i="1" s="1"/>
  <c r="O611" i="1"/>
  <c r="P610" i="1"/>
  <c r="O610" i="1"/>
  <c r="Q610" i="1" s="1"/>
  <c r="P609" i="1"/>
  <c r="O609" i="1"/>
  <c r="Q609" i="1" s="1"/>
  <c r="Q608" i="1"/>
  <c r="P608" i="1"/>
  <c r="O608" i="1"/>
  <c r="P607" i="1"/>
  <c r="Q607" i="1" s="1"/>
  <c r="O607" i="1"/>
  <c r="P606" i="1"/>
  <c r="O606" i="1"/>
  <c r="Q606" i="1" s="1"/>
  <c r="P605" i="1"/>
  <c r="O605" i="1"/>
  <c r="Q605" i="1" s="1"/>
  <c r="Q604" i="1"/>
  <c r="P604" i="1"/>
  <c r="O604" i="1"/>
  <c r="P603" i="1"/>
  <c r="Q603" i="1" s="1"/>
  <c r="O603" i="1"/>
  <c r="P602" i="1"/>
  <c r="O602" i="1"/>
  <c r="Q602" i="1" s="1"/>
  <c r="P601" i="1"/>
  <c r="O601" i="1"/>
  <c r="Q601" i="1" s="1"/>
  <c r="Q600" i="1"/>
  <c r="P600" i="1"/>
  <c r="O600" i="1"/>
  <c r="P599" i="1"/>
  <c r="Q599" i="1" s="1"/>
  <c r="O599" i="1"/>
  <c r="P598" i="1"/>
  <c r="O598" i="1"/>
  <c r="Q598" i="1" s="1"/>
  <c r="P597" i="1"/>
  <c r="O597" i="1"/>
  <c r="Q597" i="1" s="1"/>
  <c r="Q596" i="1"/>
  <c r="P596" i="1"/>
  <c r="O596" i="1"/>
  <c r="P595" i="1"/>
  <c r="Q595" i="1" s="1"/>
  <c r="O595" i="1"/>
  <c r="P594" i="1"/>
  <c r="O594" i="1"/>
  <c r="Q594" i="1" s="1"/>
  <c r="P593" i="1"/>
  <c r="O593" i="1"/>
  <c r="Q593" i="1" s="1"/>
  <c r="Q592" i="1"/>
  <c r="P592" i="1"/>
  <c r="O592" i="1"/>
  <c r="P591" i="1"/>
  <c r="Q591" i="1" s="1"/>
  <c r="O591" i="1"/>
  <c r="P590" i="1"/>
  <c r="O590" i="1"/>
  <c r="Q590" i="1" s="1"/>
  <c r="P589" i="1"/>
  <c r="O589" i="1"/>
  <c r="Q589" i="1" s="1"/>
  <c r="Q588" i="1"/>
  <c r="P588" i="1"/>
  <c r="O588" i="1"/>
  <c r="P587" i="1"/>
  <c r="Q587" i="1" s="1"/>
  <c r="O587" i="1"/>
  <c r="P586" i="1"/>
  <c r="O586" i="1"/>
  <c r="Q586" i="1" s="1"/>
  <c r="P585" i="1"/>
  <c r="O585" i="1"/>
  <c r="Q585" i="1" s="1"/>
  <c r="Q584" i="1"/>
  <c r="P584" i="1"/>
  <c r="O584" i="1"/>
  <c r="P583" i="1"/>
  <c r="Q583" i="1" s="1"/>
  <c r="O583" i="1"/>
  <c r="P582" i="1"/>
  <c r="O582" i="1"/>
  <c r="Q582" i="1" s="1"/>
  <c r="P581" i="1"/>
  <c r="O581" i="1"/>
  <c r="Q581" i="1" s="1"/>
  <c r="Q580" i="1"/>
  <c r="P580" i="1"/>
  <c r="O580" i="1"/>
  <c r="P579" i="1"/>
  <c r="Q579" i="1" s="1"/>
  <c r="O579" i="1"/>
  <c r="P695" i="3" l="1"/>
  <c r="O695" i="3"/>
  <c r="Q695" i="3" s="1"/>
  <c r="P694" i="3"/>
  <c r="O694" i="3"/>
  <c r="Q694" i="3" s="1"/>
  <c r="P693" i="3"/>
  <c r="Q693" i="3" s="1"/>
  <c r="O693" i="3"/>
  <c r="P692" i="3"/>
  <c r="O692" i="3"/>
  <c r="P691" i="3"/>
  <c r="O691" i="3"/>
  <c r="P690" i="3"/>
  <c r="O690" i="3"/>
  <c r="Q690" i="3" s="1"/>
  <c r="Q689" i="3"/>
  <c r="P689" i="3"/>
  <c r="O689" i="3"/>
  <c r="P688" i="3"/>
  <c r="O688" i="3"/>
  <c r="P687" i="3"/>
  <c r="O687" i="3"/>
  <c r="Q687" i="3" s="1"/>
  <c r="O686" i="3"/>
  <c r="P685" i="3"/>
  <c r="Q685" i="3" s="1"/>
  <c r="O685" i="3"/>
  <c r="O684" i="3"/>
  <c r="P683" i="3"/>
  <c r="O683" i="3"/>
  <c r="P682" i="3"/>
  <c r="O682" i="3"/>
  <c r="Q682" i="3" s="1"/>
  <c r="P681" i="3"/>
  <c r="Q681" i="3" s="1"/>
  <c r="O681" i="3"/>
  <c r="P680" i="3"/>
  <c r="O680" i="3"/>
  <c r="P679" i="3"/>
  <c r="O679" i="3"/>
  <c r="P678" i="3"/>
  <c r="O678" i="3"/>
  <c r="Q678" i="3" s="1"/>
  <c r="Q677" i="3"/>
  <c r="P677" i="3"/>
  <c r="O677" i="3"/>
  <c r="P676" i="3"/>
  <c r="O676" i="3"/>
  <c r="P675" i="3"/>
  <c r="O675" i="3"/>
  <c r="Q675" i="3" s="1"/>
  <c r="P674" i="3"/>
  <c r="O674" i="3"/>
  <c r="Q674" i="3" s="1"/>
  <c r="P673" i="3"/>
  <c r="O673" i="3"/>
  <c r="Q673" i="3" s="1"/>
  <c r="P672" i="3"/>
  <c r="Q672" i="3" s="1"/>
  <c r="O672" i="3"/>
  <c r="P671" i="3"/>
  <c r="O671" i="3"/>
  <c r="Q671" i="3" s="1"/>
  <c r="P670" i="3"/>
  <c r="O670" i="3"/>
  <c r="P669" i="3"/>
  <c r="O669" i="3"/>
  <c r="Q669" i="3" s="1"/>
  <c r="P668" i="3"/>
  <c r="O668" i="3"/>
  <c r="P667" i="3"/>
  <c r="O667" i="3"/>
  <c r="Q667" i="3" s="1"/>
  <c r="P666" i="3"/>
  <c r="O666" i="3"/>
  <c r="Q666" i="3" s="1"/>
  <c r="P665" i="3"/>
  <c r="Q665" i="3" s="1"/>
  <c r="O665" i="3"/>
  <c r="P664" i="3"/>
  <c r="O664" i="3"/>
  <c r="P663" i="3"/>
  <c r="O663" i="3"/>
  <c r="P662" i="3"/>
  <c r="O662" i="3"/>
  <c r="Q662" i="3" s="1"/>
  <c r="Q661" i="3"/>
  <c r="P661" i="3"/>
  <c r="O661" i="3"/>
  <c r="P660" i="3"/>
  <c r="O660" i="3"/>
  <c r="P659" i="3"/>
  <c r="O659" i="3"/>
  <c r="Q659" i="3" s="1"/>
  <c r="P658" i="3"/>
  <c r="O658" i="3"/>
  <c r="Q658" i="3" s="1"/>
  <c r="P657" i="3"/>
  <c r="O657" i="3"/>
  <c r="Q657" i="3" s="1"/>
  <c r="P656" i="3"/>
  <c r="Q656" i="3" s="1"/>
  <c r="O656" i="3"/>
  <c r="P655" i="3"/>
  <c r="O655" i="3"/>
  <c r="Q655" i="3" s="1"/>
  <c r="P654" i="3"/>
  <c r="O654" i="3"/>
  <c r="P577" i="1"/>
  <c r="O577" i="1"/>
  <c r="Q577" i="1" s="1"/>
  <c r="Q576" i="1"/>
  <c r="P576" i="1"/>
  <c r="O576" i="1"/>
  <c r="P575" i="1"/>
  <c r="Q575" i="1" s="1"/>
  <c r="O575" i="1"/>
  <c r="P574" i="1"/>
  <c r="O574" i="1"/>
  <c r="Q574" i="1" s="1"/>
  <c r="P573" i="1"/>
  <c r="O573" i="1"/>
  <c r="Q573" i="1" s="1"/>
  <c r="Q572" i="1"/>
  <c r="P572" i="1"/>
  <c r="O572" i="1"/>
  <c r="P571" i="1"/>
  <c r="Q571" i="1" s="1"/>
  <c r="O571" i="1"/>
  <c r="P570" i="1"/>
  <c r="O570" i="1"/>
  <c r="Q570" i="1" s="1"/>
  <c r="P569" i="1"/>
  <c r="O569" i="1"/>
  <c r="Q569" i="1" s="1"/>
  <c r="O568" i="1"/>
  <c r="P567" i="1"/>
  <c r="O567" i="1"/>
  <c r="Q567" i="1" s="1"/>
  <c r="O566" i="1"/>
  <c r="P565" i="1"/>
  <c r="O565" i="1"/>
  <c r="Q565" i="1" s="1"/>
  <c r="Q564" i="1"/>
  <c r="P564" i="1"/>
  <c r="O564" i="1"/>
  <c r="P563" i="1"/>
  <c r="Q563" i="1" s="1"/>
  <c r="O563" i="1"/>
  <c r="P562" i="1"/>
  <c r="O562" i="1"/>
  <c r="Q562" i="1" s="1"/>
  <c r="P561" i="1"/>
  <c r="O561" i="1"/>
  <c r="Q561" i="1" s="1"/>
  <c r="Q560" i="1"/>
  <c r="P560" i="1"/>
  <c r="O560" i="1"/>
  <c r="P559" i="1"/>
  <c r="Q559" i="1" s="1"/>
  <c r="O559" i="1"/>
  <c r="P558" i="1"/>
  <c r="O558" i="1"/>
  <c r="Q558" i="1" s="1"/>
  <c r="P557" i="1"/>
  <c r="O557" i="1"/>
  <c r="Q557" i="1" s="1"/>
  <c r="Q556" i="1"/>
  <c r="P556" i="1"/>
  <c r="O556" i="1"/>
  <c r="P555" i="1"/>
  <c r="Q555" i="1" s="1"/>
  <c r="O555" i="1"/>
  <c r="P554" i="1"/>
  <c r="O554" i="1"/>
  <c r="Q554" i="1" s="1"/>
  <c r="P553" i="1"/>
  <c r="O553" i="1"/>
  <c r="Q553" i="1" s="1"/>
  <c r="Q552" i="1"/>
  <c r="P552" i="1"/>
  <c r="O552" i="1"/>
  <c r="P551" i="1"/>
  <c r="Q551" i="1" s="1"/>
  <c r="O551" i="1"/>
  <c r="P550" i="1"/>
  <c r="O550" i="1"/>
  <c r="Q550" i="1" s="1"/>
  <c r="P549" i="1"/>
  <c r="O549" i="1"/>
  <c r="Q549" i="1" s="1"/>
  <c r="Q548" i="1"/>
  <c r="P548" i="1"/>
  <c r="O548" i="1"/>
  <c r="P547" i="1"/>
  <c r="Q547" i="1" s="1"/>
  <c r="O547" i="1"/>
  <c r="P546" i="1"/>
  <c r="O546" i="1"/>
  <c r="Q546" i="1" s="1"/>
  <c r="P545" i="1"/>
  <c r="O545" i="1"/>
  <c r="Q545" i="1" s="1"/>
  <c r="Q544" i="1"/>
  <c r="P544" i="1"/>
  <c r="O544" i="1"/>
  <c r="P543" i="1"/>
  <c r="Q543" i="1" s="1"/>
  <c r="O543" i="1"/>
  <c r="P542" i="1"/>
  <c r="O542" i="1"/>
  <c r="Q542" i="1" s="1"/>
  <c r="P541" i="1"/>
  <c r="O541" i="1"/>
  <c r="Q541" i="1" s="1"/>
  <c r="Q540" i="1"/>
  <c r="P540" i="1"/>
  <c r="O540" i="1"/>
  <c r="P539" i="1"/>
  <c r="Q539" i="1" s="1"/>
  <c r="O539" i="1"/>
  <c r="P538" i="1"/>
  <c r="O538" i="1"/>
  <c r="Q538" i="1" s="1"/>
  <c r="P537" i="1"/>
  <c r="O537" i="1"/>
  <c r="Q537" i="1" s="1"/>
  <c r="Q536" i="1"/>
  <c r="P536" i="1"/>
  <c r="O536" i="1"/>
  <c r="Q664" i="3" l="1"/>
  <c r="Q680" i="3"/>
  <c r="Q692" i="3"/>
  <c r="Q660" i="3"/>
  <c r="Q654" i="3"/>
  <c r="Q663" i="3"/>
  <c r="Q668" i="3"/>
  <c r="Q670" i="3"/>
  <c r="Q679" i="3"/>
  <c r="Q691" i="3"/>
  <c r="Q676" i="3"/>
  <c r="Q683" i="3"/>
  <c r="Q688" i="3"/>
  <c r="Q535" i="1"/>
  <c r="P535" i="1"/>
  <c r="O535" i="1"/>
  <c r="P534" i="1"/>
  <c r="Q534" i="1"/>
  <c r="O534" i="1"/>
  <c r="P533" i="1"/>
  <c r="O533" i="1"/>
  <c r="Q533" i="1"/>
  <c r="P532" i="1"/>
  <c r="O532" i="1"/>
  <c r="Q532" i="1"/>
  <c r="Q531" i="1"/>
  <c r="P531" i="1"/>
  <c r="O531" i="1"/>
  <c r="P529" i="1"/>
  <c r="O529" i="1"/>
  <c r="Q529" i="1"/>
  <c r="P527" i="1"/>
  <c r="O527" i="1"/>
  <c r="Q527" i="1"/>
  <c r="P525" i="1"/>
  <c r="Q525" i="1"/>
  <c r="O525" i="1"/>
  <c r="Q523" i="1"/>
  <c r="P523" i="1"/>
  <c r="O523" i="1"/>
  <c r="P521" i="1"/>
  <c r="O521" i="1"/>
  <c r="Q521" i="1"/>
  <c r="P520" i="1"/>
  <c r="O520" i="1"/>
  <c r="Q520" i="1"/>
  <c r="P519" i="1"/>
  <c r="O519" i="1"/>
  <c r="Q519" i="1"/>
  <c r="P518" i="1"/>
  <c r="O518" i="1"/>
  <c r="Q518" i="1"/>
  <c r="P517" i="1"/>
  <c r="O517" i="1"/>
  <c r="Q517" i="1"/>
  <c r="P515" i="1"/>
  <c r="O515" i="1"/>
  <c r="Q515" i="1"/>
  <c r="P512" i="1"/>
  <c r="O512" i="1"/>
  <c r="Q512" i="1"/>
  <c r="P510" i="1"/>
  <c r="O510" i="1"/>
  <c r="Q510" i="1"/>
  <c r="P509" i="1"/>
  <c r="O509" i="1"/>
  <c r="Q509" i="1"/>
  <c r="P508" i="1"/>
  <c r="O508" i="1"/>
  <c r="Q508" i="1"/>
  <c r="P507" i="1"/>
  <c r="O507" i="1"/>
  <c r="Q507" i="1"/>
  <c r="P504" i="1"/>
  <c r="O504" i="1"/>
  <c r="Q504" i="1"/>
  <c r="P502" i="1"/>
  <c r="O502" i="1"/>
  <c r="Q502" i="1"/>
  <c r="D502" i="1"/>
  <c r="D504" i="1"/>
  <c r="D507" i="1"/>
  <c r="D508" i="1"/>
  <c r="D509" i="1"/>
  <c r="D510" i="1"/>
  <c r="D512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P501" i="1"/>
  <c r="O501" i="1"/>
  <c r="Q501" i="1"/>
  <c r="Q500" i="1"/>
  <c r="P500" i="1"/>
  <c r="O500" i="1"/>
  <c r="P499" i="1"/>
  <c r="Q499" i="1"/>
  <c r="O499" i="1"/>
  <c r="P498" i="1"/>
  <c r="O498" i="1"/>
  <c r="Q498" i="1"/>
  <c r="P497" i="1"/>
  <c r="O497" i="1"/>
  <c r="Q497" i="1"/>
  <c r="Q496" i="1"/>
  <c r="P496" i="1"/>
  <c r="O496" i="1"/>
  <c r="P495" i="1"/>
  <c r="Q495" i="1"/>
  <c r="O495" i="1"/>
  <c r="P494" i="1"/>
  <c r="O494" i="1"/>
  <c r="Q494" i="1"/>
  <c r="Q441" i="1"/>
  <c r="P493" i="1"/>
  <c r="O493" i="1"/>
  <c r="P492" i="1"/>
  <c r="O492" i="1"/>
  <c r="Q492" i="1"/>
  <c r="O487" i="1"/>
  <c r="Q487" i="1"/>
  <c r="P487" i="1"/>
  <c r="O488" i="1"/>
  <c r="P488" i="1"/>
  <c r="O489" i="1"/>
  <c r="P489" i="1"/>
  <c r="P479" i="1"/>
  <c r="P490" i="1"/>
  <c r="P485" i="1"/>
  <c r="P486" i="1"/>
  <c r="P483" i="1"/>
  <c r="Q481" i="1"/>
  <c r="O491" i="1"/>
  <c r="O490" i="1"/>
  <c r="Q489" i="1"/>
  <c r="O486" i="1"/>
  <c r="O485" i="1"/>
  <c r="O484" i="1"/>
  <c r="O483" i="1"/>
  <c r="Q483" i="1"/>
  <c r="O482" i="1"/>
  <c r="O480" i="1"/>
  <c r="O469" i="1"/>
  <c r="Q469" i="1"/>
  <c r="P469" i="1"/>
  <c r="O470" i="1"/>
  <c r="P470" i="1"/>
  <c r="O471" i="1"/>
  <c r="P471" i="1"/>
  <c r="O472" i="1"/>
  <c r="Q472" i="1"/>
  <c r="P472" i="1"/>
  <c r="O473" i="1"/>
  <c r="P473" i="1"/>
  <c r="O474" i="1"/>
  <c r="Q474" i="1"/>
  <c r="P474" i="1"/>
  <c r="O475" i="1"/>
  <c r="P475" i="1"/>
  <c r="O476" i="1"/>
  <c r="Q476" i="1"/>
  <c r="P476" i="1"/>
  <c r="O477" i="1"/>
  <c r="P477" i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O418" i="1"/>
  <c r="O419" i="1"/>
  <c r="O420" i="1"/>
  <c r="P417" i="1"/>
  <c r="O417" i="1"/>
  <c r="P416" i="1"/>
  <c r="O416" i="1"/>
  <c r="P414" i="1"/>
  <c r="O414" i="1"/>
  <c r="O415" i="1"/>
  <c r="P413" i="1"/>
  <c r="O413" i="1"/>
  <c r="O405" i="1"/>
  <c r="O412" i="1"/>
  <c r="O411" i="1"/>
  <c r="O410" i="1"/>
  <c r="O409" i="1"/>
  <c r="O408" i="1"/>
  <c r="O407" i="1"/>
  <c r="O406" i="1"/>
  <c r="Q488" i="1"/>
  <c r="Q430" i="1"/>
  <c r="Q466" i="1"/>
  <c r="Q477" i="1"/>
  <c r="Q448" i="1"/>
  <c r="Q456" i="1"/>
  <c r="Q467" i="1"/>
  <c r="Q414" i="1"/>
  <c r="Q422" i="1"/>
  <c r="Q424" i="1"/>
  <c r="Q426" i="1"/>
  <c r="Q451" i="1"/>
  <c r="Q470" i="1"/>
  <c r="Q423" i="1"/>
  <c r="Q425" i="1"/>
  <c r="Q478" i="1"/>
  <c r="Q475" i="1"/>
  <c r="Q473" i="1"/>
  <c r="Q471" i="1"/>
  <c r="Q468" i="1"/>
  <c r="Q434" i="1"/>
  <c r="Q464" i="1"/>
  <c r="Q457" i="1"/>
  <c r="Q459" i="1"/>
  <c r="Q461" i="1"/>
  <c r="Q463" i="1"/>
  <c r="Q465" i="1"/>
  <c r="Q438" i="1"/>
  <c r="Q417" i="1"/>
  <c r="Q455" i="1"/>
  <c r="Q446" i="1"/>
  <c r="Q413" i="1"/>
  <c r="Q416" i="1"/>
  <c r="Q428" i="1"/>
  <c r="Q432" i="1"/>
  <c r="Q436" i="1"/>
  <c r="Q440" i="1"/>
  <c r="Q447" i="1"/>
  <c r="Q449" i="1"/>
  <c r="Q454" i="1"/>
  <c r="Q462" i="1"/>
  <c r="Q421" i="1"/>
  <c r="Q431" i="1"/>
  <c r="Q435" i="1"/>
  <c r="Q439" i="1"/>
  <c r="Q444" i="1"/>
  <c r="Q453" i="1"/>
  <c r="Q458" i="1"/>
  <c r="Q460" i="1"/>
  <c r="Q429" i="1"/>
  <c r="Q433" i="1"/>
  <c r="Q437" i="1"/>
  <c r="Q445" i="1"/>
  <c r="Q450" i="1"/>
  <c r="Q452" i="1"/>
  <c r="P406" i="1"/>
  <c r="Q406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/>
  <c r="O397" i="1"/>
  <c r="P396" i="1"/>
  <c r="Q396" i="1"/>
  <c r="O396" i="1"/>
  <c r="P395" i="1"/>
  <c r="Q395" i="1"/>
  <c r="O395" i="1"/>
  <c r="O394" i="1"/>
  <c r="P394" i="1"/>
  <c r="Q394" i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/>
  <c r="M3" i="1"/>
  <c r="O3" i="1"/>
  <c r="P3" i="1"/>
  <c r="Q3" i="1"/>
  <c r="M4" i="1"/>
  <c r="O4" i="1"/>
  <c r="P4" i="1"/>
  <c r="Q4" i="1"/>
  <c r="M5" i="1"/>
  <c r="O5" i="1"/>
  <c r="P5" i="1"/>
  <c r="Q5" i="1"/>
  <c r="O6" i="1"/>
  <c r="P6" i="1"/>
  <c r="Q6" i="1"/>
  <c r="O7" i="1"/>
  <c r="P7" i="1"/>
  <c r="Q7" i="1"/>
  <c r="O8" i="1"/>
  <c r="P8" i="1"/>
  <c r="Q8" i="1"/>
  <c r="M9" i="1"/>
  <c r="O9" i="1"/>
  <c r="P9" i="1"/>
  <c r="Q9" i="1"/>
  <c r="M10" i="1"/>
  <c r="O10" i="1"/>
  <c r="P10" i="1"/>
  <c r="Q10" i="1"/>
  <c r="M11" i="1"/>
  <c r="O11" i="1"/>
  <c r="P11" i="1"/>
  <c r="Q11" i="1"/>
  <c r="M12" i="1"/>
  <c r="O12" i="1"/>
  <c r="P12" i="1"/>
  <c r="Q12" i="1"/>
  <c r="M13" i="1"/>
  <c r="O13" i="1"/>
  <c r="P13" i="1"/>
  <c r="Q13" i="1"/>
  <c r="M14" i="1"/>
  <c r="O14" i="1"/>
  <c r="P14" i="1"/>
  <c r="Q14" i="1"/>
  <c r="M15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1" i="1"/>
  <c r="P41" i="1"/>
  <c r="Q41" i="1"/>
  <c r="O42" i="1"/>
  <c r="P42" i="1"/>
  <c r="Q42" i="1"/>
  <c r="O44" i="1"/>
  <c r="P44" i="1"/>
  <c r="Q44" i="1"/>
  <c r="O45" i="1"/>
  <c r="P45" i="1"/>
  <c r="Q45" i="1"/>
  <c r="O46" i="1"/>
  <c r="P46" i="1"/>
  <c r="Q46" i="1"/>
  <c r="O47" i="1"/>
  <c r="P47" i="1"/>
  <c r="Q47" i="1"/>
  <c r="O49" i="1"/>
  <c r="P49" i="1"/>
  <c r="Q49" i="1"/>
  <c r="O51" i="1"/>
  <c r="P51" i="1"/>
  <c r="Q51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2" i="1"/>
  <c r="P72" i="1"/>
  <c r="Q72" i="1"/>
  <c r="O74" i="1"/>
  <c r="P74" i="1"/>
  <c r="Q74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102" i="1"/>
  <c r="P102" i="1"/>
  <c r="Q102" i="1"/>
  <c r="O104" i="1"/>
  <c r="P104" i="1"/>
  <c r="Q104" i="1"/>
  <c r="O105" i="1"/>
  <c r="P105" i="1"/>
  <c r="Q105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3" i="1"/>
  <c r="P163" i="1"/>
  <c r="Q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O164" i="1"/>
  <c r="P164" i="1"/>
  <c r="Q164" i="1"/>
  <c r="O165" i="1"/>
  <c r="P165" i="1"/>
  <c r="Q165" i="1"/>
  <c r="O167" i="1"/>
  <c r="P167" i="1"/>
  <c r="Q167" i="1"/>
  <c r="O168" i="1"/>
  <c r="P168" i="1"/>
  <c r="Q168" i="1"/>
  <c r="O170" i="1"/>
  <c r="P170" i="1"/>
  <c r="Q170" i="1"/>
  <c r="O172" i="1"/>
  <c r="P172" i="1"/>
  <c r="Q172" i="1"/>
  <c r="O174" i="1"/>
  <c r="P174" i="1"/>
  <c r="Q174" i="1"/>
  <c r="O175" i="1"/>
  <c r="P175" i="1"/>
  <c r="Q175" i="1"/>
  <c r="O176" i="1"/>
  <c r="P176" i="1"/>
  <c r="Q176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Q493" i="1"/>
  <c r="Q486" i="1"/>
  <c r="Q490" i="1"/>
  <c r="Q479" i="1"/>
</calcChain>
</file>

<file path=xl/sharedStrings.xml><?xml version="1.0" encoding="utf-8"?>
<sst xmlns="http://schemas.openxmlformats.org/spreadsheetml/2006/main" count="2470" uniqueCount="99">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</sst>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Fill="1" applyBorder="1"/>
    <xf numFmtId="0" fontId="0" fillId="0" borderId="7" xfId="0" applyFill="1" applyBorder="1"/>
    <xf numFmtId="0" fontId="0" fillId="0" borderId="7" xfId="0" applyNumberFormat="1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8" xfId="0" applyNumberFormat="1" applyFill="1" applyBorder="1"/>
    <xf numFmtId="0" fontId="0" fillId="0" borderId="8" xfId="0" applyFill="1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8" xfId="0" applyBorder="1"/>
    <xf numFmtId="0" fontId="0" fillId="3" borderId="8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1" fontId="2" fillId="3" borderId="10" xfId="0" applyNumberFormat="1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2" fillId="0" borderId="12" xfId="0" applyNumberFormat="1" applyFont="1" applyBorder="1"/>
    <xf numFmtId="165" fontId="0" fillId="0" borderId="13" xfId="0" applyNumberFormat="1" applyBorder="1"/>
    <xf numFmtId="166" fontId="0" fillId="0" borderId="7" xfId="0" applyNumberFormat="1" applyBorder="1"/>
    <xf numFmtId="1" fontId="0" fillId="0" borderId="7" xfId="0" applyNumberFormat="1" applyBorder="1"/>
    <xf numFmtId="0" fontId="0" fillId="3" borderId="7" xfId="0" applyFill="1" applyBorder="1"/>
    <xf numFmtId="1" fontId="0" fillId="3" borderId="14" xfId="0" applyNumberFormat="1" applyFill="1" applyBorder="1"/>
    <xf numFmtId="1" fontId="1" fillId="0" borderId="15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7" xfId="0" applyNumberFormat="1" applyFill="1" applyBorder="1" applyAlignment="1">
      <alignment horizontal="right"/>
    </xf>
    <xf numFmtId="1" fontId="0" fillId="0" borderId="16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0" borderId="18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5"/>
  <sheetViews>
    <sheetView workbookViewId="0">
      <pane xSplit="7" ySplit="1" topLeftCell="H580" activePane="bottomRight" state="frozen"/>
      <selection pane="topRight" activeCell="H1" sqref="H1"/>
      <selection pane="bottomLeft" activeCell="A376" sqref="A376"/>
      <selection pane="bottomRight" activeCell="B630" sqref="B630"/>
    </sheetView>
  </sheetViews>
  <sheetFormatPr defaultRowHeight="15" x14ac:dyDescent="0.25"/>
  <cols>
    <col min="1" max="1" width="10.140625" style="108" customWidth="1"/>
    <col min="2" max="2" width="9.140625" style="82"/>
    <col min="3" max="3" width="9.140625" style="6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9.140625" style="61"/>
    <col min="9" max="9" width="10.7109375" style="61" customWidth="1"/>
    <col min="10" max="10" width="3.140625" style="61" customWidth="1"/>
    <col min="11" max="11" width="2.285156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106" t="s">
        <v>0</v>
      </c>
      <c r="B1" s="135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107">
        <v>40914</v>
      </c>
      <c r="B2" s="136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107">
        <v>40914</v>
      </c>
      <c r="B3" s="136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107">
        <v>40915</v>
      </c>
      <c r="B4" s="136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107">
        <v>40915</v>
      </c>
      <c r="B5" s="136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107">
        <v>40919</v>
      </c>
      <c r="B6" s="136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107">
        <v>40919</v>
      </c>
      <c r="B7" s="136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107">
        <v>40919</v>
      </c>
      <c r="B8" s="136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107">
        <v>40920</v>
      </c>
      <c r="B9" s="136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107">
        <v>40920</v>
      </c>
      <c r="B10" s="136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107">
        <v>40920</v>
      </c>
      <c r="B11" s="136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107">
        <v>40920</v>
      </c>
      <c r="B12" s="136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107">
        <v>40920</v>
      </c>
      <c r="B13" s="136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107">
        <v>40921</v>
      </c>
      <c r="B14" s="136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107">
        <v>40921</v>
      </c>
      <c r="B15" s="136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107">
        <v>40926</v>
      </c>
      <c r="B16" s="136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107">
        <v>40926</v>
      </c>
      <c r="B17" s="136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107">
        <v>40926</v>
      </c>
      <c r="B18" s="136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107">
        <v>40926</v>
      </c>
      <c r="B19" s="136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107">
        <v>40926</v>
      </c>
      <c r="B20" s="136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107">
        <v>40926</v>
      </c>
      <c r="B21" s="137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107">
        <v>40926</v>
      </c>
      <c r="B22" s="137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107">
        <v>40926</v>
      </c>
      <c r="B23" s="136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107">
        <v>40927</v>
      </c>
      <c r="B24" s="136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107">
        <v>40927</v>
      </c>
      <c r="B25" s="136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107">
        <v>40927</v>
      </c>
      <c r="B26" s="136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107">
        <v>40927</v>
      </c>
      <c r="B27" s="136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107">
        <v>40927</v>
      </c>
      <c r="B28" s="136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107">
        <v>40927</v>
      </c>
      <c r="B29" s="136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107">
        <v>40927</v>
      </c>
      <c r="B30" s="136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108">
        <v>40926</v>
      </c>
      <c r="B32" s="136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108">
        <v>40926</v>
      </c>
      <c r="B33" s="136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108">
        <v>40926</v>
      </c>
      <c r="B34" s="136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108">
        <v>40926</v>
      </c>
      <c r="B35" s="136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108">
        <v>40931</v>
      </c>
      <c r="B36" s="136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108">
        <v>40928</v>
      </c>
      <c r="B37" s="136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108">
        <v>40928</v>
      </c>
      <c r="B38" s="136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108">
        <v>40928</v>
      </c>
      <c r="B39" s="136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 t="shared" si="4"/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108">
        <v>40928</v>
      </c>
      <c r="B40" s="136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108">
        <v>40926</v>
      </c>
      <c r="B41" s="136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108">
        <v>40931</v>
      </c>
      <c r="B42" s="136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108">
        <v>40931</v>
      </c>
      <c r="B43" s="136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108">
        <v>40926</v>
      </c>
      <c r="B44" s="136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108">
        <v>40931</v>
      </c>
      <c r="B45" s="136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108">
        <v>40931</v>
      </c>
      <c r="B46" s="136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108">
        <v>40926</v>
      </c>
      <c r="B47" s="136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108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108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108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108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108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108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108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108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108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108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108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108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108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108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108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108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108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108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108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108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108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108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108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108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108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108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108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108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108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108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108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108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108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108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108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108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108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108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108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108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108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108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108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108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108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108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108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108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108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108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108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108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108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108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108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108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108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108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108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108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108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108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108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108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108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108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108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108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108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108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108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108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108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108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108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108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108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108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108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108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108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108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108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108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108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108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108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108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108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108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108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108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108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108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108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108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108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108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108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108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108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108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108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108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108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108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108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108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108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108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108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108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108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108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108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108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108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108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108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108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108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108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108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108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108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108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108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108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108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108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108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108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108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108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108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108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108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108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108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108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108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108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108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108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108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108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108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108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108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108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108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108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108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108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108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108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108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109"/>
      <c r="B213" s="138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108" t="s">
        <v>62</v>
      </c>
    </row>
    <row r="215" spans="1:17" x14ac:dyDescent="0.25">
      <c r="A215" s="108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108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108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108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108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108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108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108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108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108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108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108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108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108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108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108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108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108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108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108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108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108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108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108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108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108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108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108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108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108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108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108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108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108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108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108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108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108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108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108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108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108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108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108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108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108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108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108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108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108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108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108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108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108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108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108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108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108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108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108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108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108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108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108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108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108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108">
        <v>41356</v>
      </c>
      <c r="B281" s="139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108">
        <v>41356</v>
      </c>
      <c r="B282" s="139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108">
        <v>41356</v>
      </c>
      <c r="B283" s="139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108">
        <v>41356</v>
      </c>
      <c r="B284" s="139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108">
        <v>41356</v>
      </c>
      <c r="B285" s="139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108">
        <v>41356</v>
      </c>
      <c r="B286" s="139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108">
        <v>41356</v>
      </c>
      <c r="B287" s="139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108">
        <v>41356</v>
      </c>
      <c r="B288" s="139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108">
        <v>41356</v>
      </c>
      <c r="B289" s="139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108">
        <v>41356</v>
      </c>
      <c r="B290" s="139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108">
        <v>41356</v>
      </c>
      <c r="B291" s="139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108">
        <v>41356</v>
      </c>
      <c r="B292" s="139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108">
        <v>41356</v>
      </c>
      <c r="B293" s="139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108">
        <v>41356</v>
      </c>
      <c r="B294" s="139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108">
        <v>41356</v>
      </c>
      <c r="B295" s="139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108">
        <v>41356</v>
      </c>
      <c r="B296" s="139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108">
        <v>41359</v>
      </c>
      <c r="B297" s="139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108">
        <v>41359</v>
      </c>
      <c r="B298" s="139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108">
        <v>41359</v>
      </c>
      <c r="B299" s="139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108">
        <v>41359</v>
      </c>
      <c r="B300" s="139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108">
        <v>41359</v>
      </c>
      <c r="B301" s="139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108">
        <v>41359</v>
      </c>
      <c r="B302" s="139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108">
        <v>41359</v>
      </c>
      <c r="B303" s="139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108">
        <v>41359</v>
      </c>
      <c r="B304" s="139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108">
        <v>41359</v>
      </c>
      <c r="B305" s="139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110">
        <v>41359</v>
      </c>
      <c r="B306" s="139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108">
        <v>41379</v>
      </c>
      <c r="B307" s="139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108">
        <v>41379</v>
      </c>
      <c r="B308" s="139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108">
        <v>41379</v>
      </c>
      <c r="B309" s="139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108">
        <v>41380</v>
      </c>
      <c r="B310" s="139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108">
        <v>41380</v>
      </c>
      <c r="B311" s="139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108">
        <v>41380</v>
      </c>
      <c r="B312" s="139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108">
        <v>41380</v>
      </c>
      <c r="B313" s="139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108">
        <v>41380</v>
      </c>
      <c r="B314" s="139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108">
        <v>41380</v>
      </c>
      <c r="B315" s="139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108">
        <v>41380</v>
      </c>
      <c r="B316" s="139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108">
        <v>41380</v>
      </c>
      <c r="B317" s="139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108">
        <v>41380</v>
      </c>
      <c r="B318" s="139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108">
        <v>41380</v>
      </c>
      <c r="B319" s="139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108">
        <v>41380</v>
      </c>
      <c r="B320" s="139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108">
        <v>41380</v>
      </c>
      <c r="B321" s="139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108">
        <v>41380</v>
      </c>
      <c r="B322" s="139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108">
        <v>41380</v>
      </c>
      <c r="B323" s="139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108">
        <v>41380</v>
      </c>
      <c r="B324" s="139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108">
        <v>41381</v>
      </c>
      <c r="B325" s="139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108">
        <v>41381</v>
      </c>
      <c r="B326" s="139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108">
        <v>41381</v>
      </c>
      <c r="B327" s="139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108">
        <v>41381</v>
      </c>
      <c r="B328" s="139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108">
        <v>41381</v>
      </c>
      <c r="B329" s="139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108">
        <v>41381</v>
      </c>
      <c r="B330" s="139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108">
        <v>41382</v>
      </c>
      <c r="B331" s="139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108">
        <v>41382</v>
      </c>
      <c r="B332" s="139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108">
        <v>41382</v>
      </c>
      <c r="B333" s="139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108">
        <v>41382</v>
      </c>
      <c r="B334" s="139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108">
        <v>41387</v>
      </c>
      <c r="B335" s="139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108">
        <v>41387</v>
      </c>
      <c r="B336" s="139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108">
        <v>41387</v>
      </c>
      <c r="B337" s="139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108">
        <v>41387</v>
      </c>
      <c r="B338" s="139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108">
        <v>41387</v>
      </c>
      <c r="B339" s="139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108">
        <v>41387</v>
      </c>
      <c r="B340" s="139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108">
        <v>41387</v>
      </c>
      <c r="B341" s="139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108">
        <v>41387</v>
      </c>
      <c r="B342" s="139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108">
        <v>41387</v>
      </c>
      <c r="B343" s="139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108">
        <v>41387</v>
      </c>
      <c r="B344" s="139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108">
        <v>41387</v>
      </c>
      <c r="B345" s="139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108">
        <v>41387</v>
      </c>
      <c r="B346" s="139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108">
        <v>41387</v>
      </c>
      <c r="B347" s="139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108">
        <v>41387</v>
      </c>
      <c r="B348" s="139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108">
        <v>41387</v>
      </c>
      <c r="B349" s="139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108">
        <v>41387</v>
      </c>
      <c r="B350" s="139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108">
        <v>41387</v>
      </c>
      <c r="B351" s="139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108">
        <v>41387</v>
      </c>
      <c r="B352" s="139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108">
        <v>41387</v>
      </c>
      <c r="B353" s="139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108">
        <v>41387</v>
      </c>
      <c r="B354" s="139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108">
        <v>41387</v>
      </c>
      <c r="B355" s="139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108">
        <v>41387</v>
      </c>
      <c r="B356" s="139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108">
        <v>41387</v>
      </c>
      <c r="B357" s="139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108">
        <v>41387</v>
      </c>
      <c r="B358" s="139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108">
        <v>41394</v>
      </c>
      <c r="B359" s="139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108">
        <v>41394</v>
      </c>
      <c r="B360" s="139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108">
        <v>41394</v>
      </c>
      <c r="B361" s="139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108">
        <v>41394</v>
      </c>
      <c r="B362" s="139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108">
        <v>41394</v>
      </c>
      <c r="B363" s="139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108">
        <v>41394</v>
      </c>
      <c r="B364" s="139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108">
        <v>41394</v>
      </c>
      <c r="B365" s="139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108">
        <v>41394</v>
      </c>
      <c r="B366" s="139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108">
        <v>41394</v>
      </c>
      <c r="B367" s="139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108">
        <v>41394</v>
      </c>
      <c r="B368" s="139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108">
        <v>41394</v>
      </c>
      <c r="B369" s="139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108">
        <v>41395</v>
      </c>
      <c r="B370" s="139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108">
        <v>41395</v>
      </c>
      <c r="B371" s="139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110">
        <v>41395</v>
      </c>
      <c r="B372" s="139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108">
        <v>41424</v>
      </c>
      <c r="B373" s="139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108">
        <v>41424</v>
      </c>
      <c r="B374" s="139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108">
        <v>41424</v>
      </c>
      <c r="B375" s="139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108">
        <v>41430</v>
      </c>
      <c r="B376" s="139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108">
        <v>41430</v>
      </c>
      <c r="B377" s="139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108">
        <v>41430</v>
      </c>
      <c r="B378" s="139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108">
        <v>41430</v>
      </c>
      <c r="B379" s="139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108">
        <v>41430</v>
      </c>
      <c r="B380" s="139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108">
        <v>41430</v>
      </c>
      <c r="B381" s="139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108">
        <v>41430</v>
      </c>
      <c r="B382" s="139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108">
        <v>41430</v>
      </c>
      <c r="B383" s="139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108">
        <v>41430</v>
      </c>
      <c r="B384" s="139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108">
        <v>41430</v>
      </c>
      <c r="B385" s="139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108">
        <v>41430</v>
      </c>
      <c r="B386" s="139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108">
        <v>41430</v>
      </c>
      <c r="B387" s="139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108">
        <v>41430</v>
      </c>
      <c r="B388" s="139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108">
        <v>41430</v>
      </c>
      <c r="B389" s="139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108">
        <v>41430</v>
      </c>
      <c r="B390" s="139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108">
        <v>41430</v>
      </c>
      <c r="B391" s="139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108">
        <v>41430</v>
      </c>
      <c r="B392" s="139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108">
        <v>41430</v>
      </c>
      <c r="B393" s="139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108">
        <v>41430</v>
      </c>
      <c r="B394" s="139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108">
        <v>41430</v>
      </c>
      <c r="B395" s="139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108">
        <v>41430</v>
      </c>
      <c r="B396" s="139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108">
        <v>41430</v>
      </c>
      <c r="B397" s="139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108">
        <v>41449</v>
      </c>
      <c r="B398" s="139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108">
        <v>41449</v>
      </c>
      <c r="B399" s="139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108">
        <v>41449</v>
      </c>
      <c r="B400" s="139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108">
        <v>41449</v>
      </c>
      <c r="B401" s="139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108">
        <v>41449</v>
      </c>
      <c r="B402" s="139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108">
        <v>41450</v>
      </c>
      <c r="B403" s="139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108">
        <v>41450</v>
      </c>
      <c r="B404" s="139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ht="15.75" thickBot="1" x14ac:dyDescent="0.3">
      <c r="A405" s="111">
        <v>41450</v>
      </c>
      <c r="B405" s="140">
        <v>1210</v>
      </c>
      <c r="C405" s="85" t="s">
        <v>21</v>
      </c>
      <c r="D405" s="84">
        <v>3</v>
      </c>
      <c r="E405" s="83"/>
      <c r="F405" s="86"/>
      <c r="G405" s="87">
        <v>18.7</v>
      </c>
      <c r="H405" s="87">
        <v>125</v>
      </c>
      <c r="I405" s="87">
        <v>500</v>
      </c>
      <c r="J405" s="87"/>
      <c r="K405" s="87"/>
      <c r="L405" s="87"/>
      <c r="M405" s="87"/>
      <c r="N405" s="87">
        <v>129</v>
      </c>
      <c r="O405" s="88">
        <f>N405-H405</f>
        <v>4</v>
      </c>
      <c r="P405" s="88">
        <f t="shared" si="62"/>
        <v>0.5</v>
      </c>
      <c r="Q405" s="89">
        <f t="shared" si="63"/>
        <v>8</v>
      </c>
    </row>
    <row r="406" spans="1:17" x14ac:dyDescent="0.25">
      <c r="A406" s="112">
        <v>41690</v>
      </c>
      <c r="B406" s="141">
        <v>1218</v>
      </c>
      <c r="C406" s="91" t="s">
        <v>35</v>
      </c>
      <c r="D406" s="90">
        <v>12</v>
      </c>
      <c r="E406" s="92">
        <v>41695</v>
      </c>
      <c r="F406" s="93">
        <v>1300</v>
      </c>
      <c r="G406" s="94"/>
      <c r="H406" s="91">
        <v>126</v>
      </c>
      <c r="I406" s="91">
        <v>500</v>
      </c>
      <c r="J406" s="94"/>
      <c r="K406" s="94"/>
      <c r="L406" s="94"/>
      <c r="M406" s="94"/>
      <c r="N406" s="91">
        <v>183</v>
      </c>
      <c r="O406" s="95">
        <f t="shared" si="59"/>
        <v>57</v>
      </c>
      <c r="P406" s="95">
        <f t="shared" si="62"/>
        <v>0.5</v>
      </c>
      <c r="Q406" s="96">
        <f>(SUM(N406:N412)-SUM(H406:H412))/P406</f>
        <v>1142</v>
      </c>
    </row>
    <row r="407" spans="1:17" x14ac:dyDescent="0.25">
      <c r="A407" s="113"/>
      <c r="B407" s="139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  <c r="Q407" s="97"/>
    </row>
    <row r="408" spans="1:17" x14ac:dyDescent="0.25">
      <c r="A408" s="113"/>
      <c r="B408" s="139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  <c r="Q408" s="97"/>
    </row>
    <row r="409" spans="1:17" x14ac:dyDescent="0.25">
      <c r="A409" s="113"/>
      <c r="B409" s="139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  <c r="Q409" s="97"/>
    </row>
    <row r="410" spans="1:17" x14ac:dyDescent="0.25">
      <c r="A410" s="113"/>
      <c r="B410" s="139"/>
      <c r="C410" s="70"/>
      <c r="D410" s="72"/>
      <c r="H410" s="70">
        <v>131</v>
      </c>
      <c r="N410" s="70">
        <v>224</v>
      </c>
      <c r="O410" s="46">
        <f t="shared" si="59"/>
        <v>93</v>
      </c>
      <c r="Q410" s="97"/>
    </row>
    <row r="411" spans="1:17" x14ac:dyDescent="0.25">
      <c r="A411" s="113"/>
      <c r="B411" s="139"/>
      <c r="C411" s="70"/>
      <c r="D411" s="72"/>
      <c r="H411" s="70">
        <v>129</v>
      </c>
      <c r="N411" s="70">
        <v>179</v>
      </c>
      <c r="O411" s="46">
        <f t="shared" si="59"/>
        <v>50</v>
      </c>
      <c r="Q411" s="97"/>
    </row>
    <row r="412" spans="1:17" x14ac:dyDescent="0.25">
      <c r="A412" s="113"/>
      <c r="B412" s="139"/>
      <c r="C412" s="70"/>
      <c r="D412" s="72"/>
      <c r="H412" s="70">
        <v>129</v>
      </c>
      <c r="N412" s="70">
        <v>249</v>
      </c>
      <c r="O412" s="46">
        <f t="shared" si="59"/>
        <v>120</v>
      </c>
      <c r="Q412" s="97"/>
    </row>
    <row r="413" spans="1:17" x14ac:dyDescent="0.25">
      <c r="A413" s="113">
        <v>41684</v>
      </c>
      <c r="B413" s="139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97">
        <f>O413/P413</f>
        <v>16</v>
      </c>
    </row>
    <row r="414" spans="1:17" x14ac:dyDescent="0.25">
      <c r="A414" s="113">
        <v>41690</v>
      </c>
      <c r="B414" s="139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97">
        <f>SUM(O414:O415)/P414</f>
        <v>104</v>
      </c>
    </row>
    <row r="415" spans="1:17" x14ac:dyDescent="0.25">
      <c r="A415" s="113"/>
      <c r="B415" s="139"/>
      <c r="C415" s="70"/>
      <c r="D415" s="72"/>
      <c r="H415" s="70">
        <v>129</v>
      </c>
      <c r="N415" s="61">
        <v>148</v>
      </c>
      <c r="O415" s="46">
        <f>N415-H415</f>
        <v>19</v>
      </c>
      <c r="Q415" s="97"/>
    </row>
    <row r="416" spans="1:17" x14ac:dyDescent="0.25">
      <c r="A416" s="113">
        <v>41684</v>
      </c>
      <c r="B416" s="139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97">
        <f>O416/P416</f>
        <v>14</v>
      </c>
    </row>
    <row r="417" spans="1:17" x14ac:dyDescent="0.25">
      <c r="A417" s="113">
        <v>41690</v>
      </c>
      <c r="B417" s="139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97">
        <f>SUM(O417:O420)/P417</f>
        <v>490</v>
      </c>
    </row>
    <row r="418" spans="1:17" x14ac:dyDescent="0.25">
      <c r="A418" s="113"/>
      <c r="B418" s="139"/>
      <c r="C418" s="70"/>
      <c r="D418" s="72"/>
      <c r="H418" s="70">
        <v>131</v>
      </c>
      <c r="N418" s="61">
        <v>170</v>
      </c>
      <c r="O418" s="46">
        <f t="shared" si="64"/>
        <v>39</v>
      </c>
      <c r="Q418" s="97"/>
    </row>
    <row r="419" spans="1:17" x14ac:dyDescent="0.25">
      <c r="A419" s="113"/>
      <c r="B419" s="139"/>
      <c r="C419" s="70"/>
      <c r="D419" s="72"/>
      <c r="H419" s="70">
        <v>131</v>
      </c>
      <c r="N419" s="61">
        <v>193</v>
      </c>
      <c r="O419" s="46">
        <f t="shared" si="64"/>
        <v>62</v>
      </c>
      <c r="Q419" s="97"/>
    </row>
    <row r="420" spans="1:17" x14ac:dyDescent="0.25">
      <c r="A420" s="113"/>
      <c r="B420" s="139"/>
      <c r="C420" s="70"/>
      <c r="D420" s="72"/>
      <c r="H420" s="70">
        <v>130</v>
      </c>
      <c r="N420" s="61">
        <v>252</v>
      </c>
      <c r="O420" s="46">
        <f t="shared" si="64"/>
        <v>122</v>
      </c>
      <c r="Q420" s="97"/>
    </row>
    <row r="421" spans="1:17" x14ac:dyDescent="0.25">
      <c r="A421" s="113">
        <v>41684</v>
      </c>
      <c r="B421" s="139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97">
        <f>O421/P421</f>
        <v>54</v>
      </c>
    </row>
    <row r="422" spans="1:17" x14ac:dyDescent="0.25">
      <c r="A422" s="113">
        <v>41684</v>
      </c>
      <c r="B422" s="139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97">
        <f>O422/P422</f>
        <v>152</v>
      </c>
    </row>
    <row r="423" spans="1:17" x14ac:dyDescent="0.25">
      <c r="A423" s="113">
        <v>41684</v>
      </c>
      <c r="B423" s="139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97">
        <f>O423/P423</f>
        <v>24</v>
      </c>
    </row>
    <row r="424" spans="1:17" x14ac:dyDescent="0.25">
      <c r="A424" s="113">
        <v>41684</v>
      </c>
      <c r="B424" s="139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97">
        <f>O424/P424</f>
        <v>46</v>
      </c>
    </row>
    <row r="425" spans="1:17" x14ac:dyDescent="0.25">
      <c r="A425" s="113">
        <v>41679</v>
      </c>
      <c r="B425" s="139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97">
        <f>O425/P425</f>
        <v>124</v>
      </c>
    </row>
    <row r="426" spans="1:17" x14ac:dyDescent="0.25">
      <c r="A426" s="113">
        <v>41684</v>
      </c>
      <c r="B426" s="139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97">
        <f>SUM(O426:O427)/P426</f>
        <v>358</v>
      </c>
    </row>
    <row r="427" spans="1:17" x14ac:dyDescent="0.25">
      <c r="A427" s="113"/>
      <c r="B427" s="139"/>
      <c r="C427" s="70"/>
      <c r="D427" s="72"/>
      <c r="H427" s="70">
        <v>131</v>
      </c>
      <c r="N427" s="61">
        <v>169</v>
      </c>
      <c r="O427" s="46">
        <f t="shared" si="66"/>
        <v>38</v>
      </c>
      <c r="Q427" s="97"/>
    </row>
    <row r="428" spans="1:17" x14ac:dyDescent="0.25">
      <c r="A428" s="113">
        <v>41679</v>
      </c>
      <c r="B428" s="139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97">
        <f t="shared" ref="Q428:Q440" si="68">O428/P428</f>
        <v>156</v>
      </c>
    </row>
    <row r="429" spans="1:17" x14ac:dyDescent="0.25">
      <c r="A429" s="113">
        <v>41691</v>
      </c>
      <c r="B429" s="139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97">
        <f t="shared" si="68"/>
        <v>104.34782608695653</v>
      </c>
    </row>
    <row r="430" spans="1:17" x14ac:dyDescent="0.25">
      <c r="A430" s="113">
        <v>41691</v>
      </c>
      <c r="B430" s="139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97">
        <f t="shared" si="68"/>
        <v>87.61904761904762</v>
      </c>
    </row>
    <row r="431" spans="1:17" x14ac:dyDescent="0.25">
      <c r="A431" s="113">
        <v>41691</v>
      </c>
      <c r="B431" s="139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97">
        <f t="shared" si="68"/>
        <v>44</v>
      </c>
    </row>
    <row r="432" spans="1:17" x14ac:dyDescent="0.25">
      <c r="A432" s="113">
        <v>41691</v>
      </c>
      <c r="B432" s="139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97">
        <f t="shared" si="68"/>
        <v>216.36363636363635</v>
      </c>
    </row>
    <row r="433" spans="1:17" x14ac:dyDescent="0.25">
      <c r="A433" s="113">
        <v>41691</v>
      </c>
      <c r="B433" s="139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97">
        <f t="shared" si="68"/>
        <v>83.80952380952381</v>
      </c>
    </row>
    <row r="434" spans="1:17" x14ac:dyDescent="0.25">
      <c r="A434" s="113">
        <v>41691</v>
      </c>
      <c r="B434" s="139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97">
        <f t="shared" si="68"/>
        <v>245.45454545454544</v>
      </c>
    </row>
    <row r="435" spans="1:17" x14ac:dyDescent="0.25">
      <c r="A435" s="113">
        <v>41688</v>
      </c>
      <c r="B435" s="139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97">
        <f t="shared" si="68"/>
        <v>6.6666666666666661</v>
      </c>
    </row>
    <row r="436" spans="1:17" s="105" customFormat="1" x14ac:dyDescent="0.25">
      <c r="A436" s="114">
        <v>41688</v>
      </c>
      <c r="B436" s="142">
        <v>1830</v>
      </c>
      <c r="C436" s="99" t="s">
        <v>18</v>
      </c>
      <c r="D436" s="98">
        <v>2</v>
      </c>
      <c r="E436" s="100"/>
      <c r="F436" s="101"/>
      <c r="G436" s="81"/>
      <c r="H436" s="99">
        <v>131</v>
      </c>
      <c r="I436" s="81">
        <v>450</v>
      </c>
      <c r="J436" s="81"/>
      <c r="K436" s="81"/>
      <c r="L436" s="81"/>
      <c r="M436" s="81"/>
      <c r="N436" s="81">
        <v>162</v>
      </c>
      <c r="O436" s="102">
        <f t="shared" si="66"/>
        <v>31</v>
      </c>
      <c r="P436" s="103">
        <f t="shared" si="67"/>
        <v>0.45</v>
      </c>
      <c r="Q436" s="104">
        <f t="shared" si="68"/>
        <v>68.888888888888886</v>
      </c>
    </row>
    <row r="437" spans="1:17" x14ac:dyDescent="0.25">
      <c r="A437" s="113">
        <v>41691</v>
      </c>
      <c r="B437" s="139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97">
        <f t="shared" si="68"/>
        <v>129.09090909090909</v>
      </c>
    </row>
    <row r="438" spans="1:17" x14ac:dyDescent="0.25">
      <c r="A438" s="113">
        <v>41684</v>
      </c>
      <c r="B438" s="139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97">
        <f t="shared" si="68"/>
        <v>2.1052631578947367</v>
      </c>
    </row>
    <row r="439" spans="1:17" x14ac:dyDescent="0.25">
      <c r="A439" s="113">
        <v>41691</v>
      </c>
      <c r="B439" s="139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97">
        <f t="shared" si="68"/>
        <v>44.210526315789473</v>
      </c>
    </row>
    <row r="440" spans="1:17" x14ac:dyDescent="0.25">
      <c r="A440" s="113">
        <v>41655</v>
      </c>
      <c r="B440" s="139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97">
        <f t="shared" si="68"/>
        <v>12.727272727272727</v>
      </c>
    </row>
    <row r="441" spans="1:17" x14ac:dyDescent="0.25">
      <c r="A441" s="113">
        <v>41691</v>
      </c>
      <c r="B441" s="139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97">
        <f>SUM(O441:O443)/P441</f>
        <v>360</v>
      </c>
    </row>
    <row r="442" spans="1:17" x14ac:dyDescent="0.25">
      <c r="A442" s="113"/>
      <c r="B442" s="139"/>
      <c r="C442" s="70"/>
      <c r="D442" s="72"/>
      <c r="H442" s="70">
        <v>130</v>
      </c>
      <c r="N442" s="61">
        <v>156</v>
      </c>
      <c r="O442" s="46">
        <f t="shared" si="66"/>
        <v>26</v>
      </c>
      <c r="Q442" s="97"/>
    </row>
    <row r="443" spans="1:17" x14ac:dyDescent="0.25">
      <c r="A443" s="113"/>
      <c r="B443" s="139"/>
      <c r="C443" s="70"/>
      <c r="D443" s="72"/>
      <c r="H443" s="70">
        <v>130</v>
      </c>
      <c r="N443" s="61">
        <v>170</v>
      </c>
      <c r="O443" s="46">
        <f t="shared" si="66"/>
        <v>40</v>
      </c>
      <c r="Q443" s="97"/>
    </row>
    <row r="444" spans="1:17" x14ac:dyDescent="0.25">
      <c r="A444" s="113">
        <v>41691</v>
      </c>
      <c r="B444" s="139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97">
        <f t="shared" ref="Q444:Q465" si="71">O444/P444</f>
        <v>50.526315789473685</v>
      </c>
    </row>
    <row r="445" spans="1:17" x14ac:dyDescent="0.25">
      <c r="A445" s="113">
        <v>41691</v>
      </c>
      <c r="B445" s="139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97">
        <f t="shared" si="71"/>
        <v>31.578947368421055</v>
      </c>
    </row>
    <row r="446" spans="1:17" x14ac:dyDescent="0.25">
      <c r="A446" s="113">
        <v>41690</v>
      </c>
      <c r="B446" s="139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97">
        <f t="shared" si="71"/>
        <v>44</v>
      </c>
    </row>
    <row r="447" spans="1:17" x14ac:dyDescent="0.25">
      <c r="A447" s="113">
        <v>41690</v>
      </c>
      <c r="B447" s="139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97">
        <f t="shared" si="71"/>
        <v>510</v>
      </c>
    </row>
    <row r="448" spans="1:17" x14ac:dyDescent="0.25">
      <c r="A448" s="113">
        <v>41690</v>
      </c>
      <c r="B448" s="139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97">
        <f t="shared" si="71"/>
        <v>38</v>
      </c>
    </row>
    <row r="449" spans="1:17" x14ac:dyDescent="0.25">
      <c r="A449" s="113">
        <v>41690</v>
      </c>
      <c r="B449" s="139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97">
        <f t="shared" si="71"/>
        <v>558.09523809523807</v>
      </c>
    </row>
    <row r="450" spans="1:17" x14ac:dyDescent="0.25">
      <c r="A450" s="113">
        <v>41679</v>
      </c>
      <c r="B450" s="139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97">
        <f t="shared" si="71"/>
        <v>53.333333333333329</v>
      </c>
    </row>
    <row r="451" spans="1:17" x14ac:dyDescent="0.25">
      <c r="A451" s="113">
        <v>41690</v>
      </c>
      <c r="B451" s="139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97">
        <f t="shared" si="71"/>
        <v>22</v>
      </c>
    </row>
    <row r="452" spans="1:17" x14ac:dyDescent="0.25">
      <c r="A452" s="113">
        <v>41679</v>
      </c>
      <c r="B452" s="139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97">
        <f t="shared" si="71"/>
        <v>102.85714285714285</v>
      </c>
    </row>
    <row r="453" spans="1:17" s="105" customFormat="1" x14ac:dyDescent="0.25">
      <c r="A453" s="114">
        <v>41688</v>
      </c>
      <c r="B453" s="142">
        <v>1830</v>
      </c>
      <c r="C453" s="99" t="s">
        <v>18</v>
      </c>
      <c r="D453" s="98">
        <v>2</v>
      </c>
      <c r="E453" s="100"/>
      <c r="F453" s="101"/>
      <c r="G453" s="81"/>
      <c r="H453" s="99">
        <v>132</v>
      </c>
      <c r="I453" s="99">
        <v>525</v>
      </c>
      <c r="J453" s="81"/>
      <c r="K453" s="81"/>
      <c r="L453" s="81"/>
      <c r="M453" s="81"/>
      <c r="N453" s="81">
        <v>159</v>
      </c>
      <c r="O453" s="102">
        <f t="shared" si="69"/>
        <v>27</v>
      </c>
      <c r="P453" s="103">
        <f t="shared" si="70"/>
        <v>0.52500000000000002</v>
      </c>
      <c r="Q453" s="104">
        <f t="shared" si="71"/>
        <v>51.428571428571423</v>
      </c>
    </row>
    <row r="454" spans="1:17" x14ac:dyDescent="0.25">
      <c r="A454" s="113">
        <v>41679</v>
      </c>
      <c r="B454" s="139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97">
        <f t="shared" si="71"/>
        <v>180.95238095238093</v>
      </c>
    </row>
    <row r="455" spans="1:17" x14ac:dyDescent="0.25">
      <c r="A455" s="113">
        <v>41679</v>
      </c>
      <c r="B455" s="139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97">
        <f t="shared" si="71"/>
        <v>249.52380952380952</v>
      </c>
    </row>
    <row r="456" spans="1:17" x14ac:dyDescent="0.25">
      <c r="A456" s="113">
        <v>41679</v>
      </c>
      <c r="B456" s="139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97">
        <f t="shared" si="71"/>
        <v>26.666666666666664</v>
      </c>
    </row>
    <row r="457" spans="1:17" x14ac:dyDescent="0.25">
      <c r="A457" s="113">
        <v>41679</v>
      </c>
      <c r="B457" s="139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97">
        <f t="shared" si="71"/>
        <v>19.047619047619047</v>
      </c>
    </row>
    <row r="458" spans="1:17" x14ac:dyDescent="0.25">
      <c r="A458" s="113">
        <v>41690</v>
      </c>
      <c r="B458" s="139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97">
        <f t="shared" si="71"/>
        <v>222.85714285714286</v>
      </c>
    </row>
    <row r="459" spans="1:17" x14ac:dyDescent="0.25">
      <c r="A459" s="113">
        <v>41688</v>
      </c>
      <c r="B459" s="139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97">
        <f t="shared" si="71"/>
        <v>58</v>
      </c>
    </row>
    <row r="460" spans="1:17" x14ac:dyDescent="0.25">
      <c r="A460" s="113">
        <v>41679</v>
      </c>
      <c r="B460" s="139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97">
        <f t="shared" si="71"/>
        <v>24.761904761904759</v>
      </c>
    </row>
    <row r="461" spans="1:17" x14ac:dyDescent="0.25">
      <c r="A461" s="113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97">
        <f t="shared" si="71"/>
        <v>42.10526315789474</v>
      </c>
    </row>
    <row r="462" spans="1:17" x14ac:dyDescent="0.25">
      <c r="A462" s="113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97">
        <f t="shared" si="71"/>
        <v>8.4210526315789469</v>
      </c>
    </row>
    <row r="463" spans="1:17" x14ac:dyDescent="0.25">
      <c r="A463" s="113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97">
        <f t="shared" si="71"/>
        <v>2.2222222222222223</v>
      </c>
    </row>
    <row r="464" spans="1:17" x14ac:dyDescent="0.25">
      <c r="A464" s="113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97">
        <f t="shared" si="71"/>
        <v>4</v>
      </c>
    </row>
    <row r="465" spans="1:17" x14ac:dyDescent="0.25">
      <c r="A465" s="113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97">
        <f t="shared" si="71"/>
        <v>4</v>
      </c>
    </row>
    <row r="466" spans="1:17" x14ac:dyDescent="0.25">
      <c r="A466" s="113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97">
        <f>O466/P466</f>
        <v>4</v>
      </c>
    </row>
    <row r="467" spans="1:17" x14ac:dyDescent="0.25">
      <c r="A467" s="113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97">
        <f>O467/P467</f>
        <v>6</v>
      </c>
    </row>
    <row r="468" spans="1:17" x14ac:dyDescent="0.25">
      <c r="A468" s="113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97">
        <f>O468/P468</f>
        <v>10</v>
      </c>
    </row>
    <row r="469" spans="1:17" x14ac:dyDescent="0.25">
      <c r="A469" s="113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97">
        <f t="shared" ref="Q469:Q478" si="74">O469/P469</f>
        <v>7.6190476190476186</v>
      </c>
    </row>
    <row r="470" spans="1:17" x14ac:dyDescent="0.25">
      <c r="A470" s="113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97">
        <f t="shared" si="74"/>
        <v>20.952380952380953</v>
      </c>
    </row>
    <row r="471" spans="1:17" x14ac:dyDescent="0.25">
      <c r="A471" s="113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97">
        <f t="shared" si="74"/>
        <v>7.6190476190476186</v>
      </c>
    </row>
    <row r="472" spans="1:17" x14ac:dyDescent="0.25">
      <c r="A472" s="113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97">
        <f t="shared" si="74"/>
        <v>15.238095238095237</v>
      </c>
    </row>
    <row r="473" spans="1:17" x14ac:dyDescent="0.25">
      <c r="A473" s="113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97">
        <f t="shared" si="74"/>
        <v>16</v>
      </c>
    </row>
    <row r="474" spans="1:17" x14ac:dyDescent="0.25">
      <c r="A474" s="113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97">
        <f t="shared" si="74"/>
        <v>6</v>
      </c>
    </row>
    <row r="475" spans="1:17" x14ac:dyDescent="0.25">
      <c r="A475" s="113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97">
        <f t="shared" si="74"/>
        <v>2</v>
      </c>
    </row>
    <row r="476" spans="1:17" x14ac:dyDescent="0.25">
      <c r="A476" s="113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97">
        <f t="shared" si="74"/>
        <v>478</v>
      </c>
    </row>
    <row r="477" spans="1:17" x14ac:dyDescent="0.25">
      <c r="A477" s="113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97">
        <f t="shared" si="74"/>
        <v>1114</v>
      </c>
    </row>
    <row r="478" spans="1:17" x14ac:dyDescent="0.25">
      <c r="A478" s="113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97">
        <f t="shared" si="74"/>
        <v>1296</v>
      </c>
    </row>
    <row r="479" spans="1:17" x14ac:dyDescent="0.25">
      <c r="A479" s="113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>
        <v>196</v>
      </c>
      <c r="O479" s="48">
        <f t="shared" si="72"/>
        <v>68</v>
      </c>
      <c r="P479" s="48">
        <f t="shared" si="73"/>
        <v>0.5</v>
      </c>
      <c r="Q479" s="97">
        <f>SUM(O479:O480)/P479</f>
        <v>1332</v>
      </c>
    </row>
    <row r="480" spans="1:17" x14ac:dyDescent="0.25">
      <c r="A480" s="113"/>
      <c r="H480" s="61">
        <v>127</v>
      </c>
      <c r="N480">
        <v>725</v>
      </c>
      <c r="O480" s="48">
        <f t="shared" si="72"/>
        <v>598</v>
      </c>
      <c r="Q480" s="97"/>
    </row>
    <row r="481" spans="1:17" x14ac:dyDescent="0.25">
      <c r="A481" s="113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>
        <v>134</v>
      </c>
      <c r="O481" s="48">
        <f t="shared" si="72"/>
        <v>5</v>
      </c>
      <c r="P481" s="48">
        <f t="shared" si="73"/>
        <v>0.5</v>
      </c>
      <c r="Q481" s="97">
        <f>SUM(O481:O482)/P481</f>
        <v>1138</v>
      </c>
    </row>
    <row r="482" spans="1:17" x14ac:dyDescent="0.25">
      <c r="A482" s="113"/>
      <c r="H482" s="61">
        <v>127</v>
      </c>
      <c r="N482">
        <v>691</v>
      </c>
      <c r="O482" s="48">
        <f t="shared" si="72"/>
        <v>564</v>
      </c>
      <c r="Q482" s="97"/>
    </row>
    <row r="483" spans="1:17" x14ac:dyDescent="0.25">
      <c r="A483" s="113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>
        <v>154</v>
      </c>
      <c r="O483" s="48">
        <f t="shared" si="72"/>
        <v>24</v>
      </c>
      <c r="P483" s="48">
        <f t="shared" si="73"/>
        <v>0.5</v>
      </c>
      <c r="Q483" s="97">
        <f>SUM(O483:O484)/P483</f>
        <v>1070</v>
      </c>
    </row>
    <row r="484" spans="1:17" x14ac:dyDescent="0.25">
      <c r="A484" s="113"/>
      <c r="H484" s="61">
        <v>131</v>
      </c>
      <c r="N484">
        <v>642</v>
      </c>
      <c r="O484" s="48">
        <f t="shared" si="72"/>
        <v>511</v>
      </c>
      <c r="Q484" s="97"/>
    </row>
    <row r="485" spans="1:17" x14ac:dyDescent="0.25">
      <c r="A485" s="113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>
        <v>265</v>
      </c>
      <c r="O485" s="48">
        <f t="shared" si="72"/>
        <v>137</v>
      </c>
      <c r="P485" s="48">
        <f t="shared" si="73"/>
        <v>0.5</v>
      </c>
      <c r="Q485" s="97"/>
    </row>
    <row r="486" spans="1:17" x14ac:dyDescent="0.25">
      <c r="A486" s="113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>
        <v>180</v>
      </c>
      <c r="O486" s="48">
        <f t="shared" si="72"/>
        <v>50</v>
      </c>
      <c r="P486" s="48">
        <f>I486/1000</f>
        <v>0.5</v>
      </c>
      <c r="Q486" s="97">
        <f>SUM(O486:O487)/P486</f>
        <v>160</v>
      </c>
    </row>
    <row r="487" spans="1:17" x14ac:dyDescent="0.25">
      <c r="A487" s="113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>
        <v>160</v>
      </c>
      <c r="O487" s="48">
        <f>N487-H487</f>
        <v>30</v>
      </c>
      <c r="P487" s="48">
        <f>I487/1000</f>
        <v>0.5</v>
      </c>
      <c r="Q487" s="97">
        <f>SUM(O487:O488)/P487</f>
        <v>100</v>
      </c>
    </row>
    <row r="488" spans="1:17" x14ac:dyDescent="0.25">
      <c r="A488" s="113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>
        <v>150</v>
      </c>
      <c r="O488" s="48">
        <f>N488-H488</f>
        <v>20</v>
      </c>
      <c r="P488" s="48">
        <f>I488/1000</f>
        <v>0.5</v>
      </c>
      <c r="Q488" s="97">
        <f>SUM(O488:O489)/P488</f>
        <v>72</v>
      </c>
    </row>
    <row r="489" spans="1:17" x14ac:dyDescent="0.25">
      <c r="A489" s="113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>
        <v>148</v>
      </c>
      <c r="O489" s="48">
        <f>N489-H489</f>
        <v>16</v>
      </c>
      <c r="P489" s="48">
        <f>I489/1000</f>
        <v>0.5</v>
      </c>
      <c r="Q489" s="97">
        <f>SUM(O489:O490)/P489</f>
        <v>36</v>
      </c>
    </row>
    <row r="490" spans="1:17" x14ac:dyDescent="0.25">
      <c r="A490" s="113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>
        <v>132</v>
      </c>
      <c r="O490" s="48">
        <f t="shared" si="72"/>
        <v>2</v>
      </c>
      <c r="P490" s="48">
        <f>I490/1000</f>
        <v>0.5</v>
      </c>
      <c r="Q490" s="97">
        <f>SUM(O490:O491)/P490</f>
        <v>24</v>
      </c>
    </row>
    <row r="491" spans="1:17" x14ac:dyDescent="0.25">
      <c r="A491" s="113"/>
      <c r="H491" s="61">
        <v>130</v>
      </c>
      <c r="N491">
        <v>140</v>
      </c>
      <c r="O491" s="48">
        <f t="shared" si="72"/>
        <v>10</v>
      </c>
      <c r="Q491" s="97"/>
    </row>
    <row r="492" spans="1:17" x14ac:dyDescent="0.25">
      <c r="A492" s="113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>
        <v>139</v>
      </c>
      <c r="O492" s="48">
        <f t="shared" si="72"/>
        <v>10</v>
      </c>
      <c r="P492" s="48">
        <f>I492/1000</f>
        <v>0.5</v>
      </c>
      <c r="Q492" s="97">
        <f>SUM(O492:O493)/P492</f>
        <v>44</v>
      </c>
    </row>
    <row r="493" spans="1:17" x14ac:dyDescent="0.25">
      <c r="A493" s="115">
        <v>41664</v>
      </c>
      <c r="B493" s="116">
        <v>440</v>
      </c>
      <c r="C493" s="87" t="s">
        <v>35</v>
      </c>
      <c r="D493" s="117">
        <v>15</v>
      </c>
      <c r="E493" s="83"/>
      <c r="F493" s="86">
        <v>2030</v>
      </c>
      <c r="G493" s="87"/>
      <c r="H493" s="87">
        <v>130</v>
      </c>
      <c r="I493" s="87">
        <v>500</v>
      </c>
      <c r="J493" s="87"/>
      <c r="K493" s="87"/>
      <c r="L493" s="87"/>
      <c r="M493" s="87"/>
      <c r="N493">
        <v>142</v>
      </c>
      <c r="O493" s="118">
        <f t="shared" si="72"/>
        <v>12</v>
      </c>
      <c r="P493" s="118">
        <f>I493/1000</f>
        <v>0.5</v>
      </c>
      <c r="Q493" s="119">
        <f>SUM(O493:O494)/P493</f>
        <v>52</v>
      </c>
    </row>
    <row r="494" spans="1:17" x14ac:dyDescent="0.25">
      <c r="A494" s="108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108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108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108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108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108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108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108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108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108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108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108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108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108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108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108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108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108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108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108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108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108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108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108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108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108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108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108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108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108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108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108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108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108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108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128">
        <v>41697</v>
      </c>
      <c r="B536" s="127">
        <v>800</v>
      </c>
      <c r="C536" t="s">
        <v>18</v>
      </c>
      <c r="D536">
        <v>1</v>
      </c>
      <c r="E536" s="6">
        <v>41698</v>
      </c>
      <c r="F536">
        <v>1530</v>
      </c>
      <c r="G536"/>
      <c r="H536">
        <v>125</v>
      </c>
      <c r="I536">
        <v>525</v>
      </c>
      <c r="J536"/>
      <c r="K536"/>
      <c r="L536">
        <v>1630</v>
      </c>
      <c r="M536"/>
      <c r="N536">
        <v>135</v>
      </c>
      <c r="O536">
        <f t="shared" ref="O536:O577" si="79">N536-H536</f>
        <v>10</v>
      </c>
      <c r="P536">
        <f t="shared" ref="P536:P577" si="80">I536/1000</f>
        <v>0.52500000000000002</v>
      </c>
      <c r="Q536" s="121">
        <f t="shared" ref="Q536:Q577" si="81">O536/P536</f>
        <v>19.047619047619047</v>
      </c>
    </row>
    <row r="537" spans="1:17" x14ac:dyDescent="0.25">
      <c r="A537" s="128">
        <v>41697</v>
      </c>
      <c r="B537" s="127">
        <v>815</v>
      </c>
      <c r="C537" t="s">
        <v>21</v>
      </c>
      <c r="D537">
        <v>2</v>
      </c>
      <c r="E537" s="6"/>
      <c r="F537"/>
      <c r="G537"/>
      <c r="H537">
        <v>129</v>
      </c>
      <c r="I537">
        <v>525</v>
      </c>
      <c r="J537"/>
      <c r="K537"/>
      <c r="L537"/>
      <c r="M537"/>
      <c r="N537">
        <v>136</v>
      </c>
      <c r="O537">
        <f t="shared" si="79"/>
        <v>7</v>
      </c>
      <c r="P537">
        <f t="shared" si="80"/>
        <v>0.52500000000000002</v>
      </c>
      <c r="Q537" s="121">
        <f t="shared" si="81"/>
        <v>13.333333333333332</v>
      </c>
    </row>
    <row r="538" spans="1:17" x14ac:dyDescent="0.25">
      <c r="A538" s="128">
        <v>41697</v>
      </c>
      <c r="B538" s="127">
        <v>900</v>
      </c>
      <c r="C538" t="s">
        <v>84</v>
      </c>
      <c r="D538">
        <v>3</v>
      </c>
      <c r="E538" s="6"/>
      <c r="F538"/>
      <c r="G538"/>
      <c r="H538">
        <v>126</v>
      </c>
      <c r="I538">
        <v>525</v>
      </c>
      <c r="J538"/>
      <c r="K538"/>
      <c r="L538"/>
      <c r="M538"/>
      <c r="N538">
        <v>130</v>
      </c>
      <c r="O538">
        <f t="shared" si="79"/>
        <v>4</v>
      </c>
      <c r="P538">
        <f t="shared" si="80"/>
        <v>0.52500000000000002</v>
      </c>
      <c r="Q538" s="121">
        <f t="shared" si="81"/>
        <v>7.6190476190476186</v>
      </c>
    </row>
    <row r="539" spans="1:17" x14ac:dyDescent="0.25">
      <c r="A539" s="128">
        <v>41697</v>
      </c>
      <c r="B539" s="127">
        <v>1215</v>
      </c>
      <c r="C539" t="s">
        <v>65</v>
      </c>
      <c r="D539">
        <v>4</v>
      </c>
      <c r="E539" s="6"/>
      <c r="F539"/>
      <c r="G539"/>
      <c r="H539">
        <v>126</v>
      </c>
      <c r="I539">
        <v>525</v>
      </c>
      <c r="J539"/>
      <c r="K539"/>
      <c r="L539"/>
      <c r="M539"/>
      <c r="N539">
        <v>127</v>
      </c>
      <c r="O539">
        <f t="shared" si="79"/>
        <v>1</v>
      </c>
      <c r="P539">
        <f t="shared" si="80"/>
        <v>0.52500000000000002</v>
      </c>
      <c r="Q539" s="121">
        <f t="shared" si="81"/>
        <v>1.9047619047619047</v>
      </c>
    </row>
    <row r="540" spans="1:17" x14ac:dyDescent="0.25">
      <c r="A540" s="128">
        <v>41697</v>
      </c>
      <c r="B540" s="127">
        <v>1230</v>
      </c>
      <c r="C540" t="s">
        <v>35</v>
      </c>
      <c r="D540">
        <v>5</v>
      </c>
      <c r="E540" s="6"/>
      <c r="F540"/>
      <c r="G540"/>
      <c r="H540">
        <v>124</v>
      </c>
      <c r="I540">
        <v>525</v>
      </c>
      <c r="J540"/>
      <c r="K540"/>
      <c r="L540"/>
      <c r="M540"/>
      <c r="N540">
        <v>127</v>
      </c>
      <c r="O540">
        <f t="shared" si="79"/>
        <v>3</v>
      </c>
      <c r="P540">
        <f t="shared" si="80"/>
        <v>0.52500000000000002</v>
      </c>
      <c r="Q540" s="121">
        <f t="shared" si="81"/>
        <v>5.7142857142857144</v>
      </c>
    </row>
    <row r="541" spans="1:17" x14ac:dyDescent="0.25">
      <c r="A541" s="128">
        <v>41697</v>
      </c>
      <c r="B541" s="127">
        <v>1230</v>
      </c>
      <c r="C541" t="s">
        <v>18</v>
      </c>
      <c r="D541">
        <v>6</v>
      </c>
      <c r="E541" s="6"/>
      <c r="F541"/>
      <c r="G541"/>
      <c r="H541">
        <v>126</v>
      </c>
      <c r="I541">
        <v>525</v>
      </c>
      <c r="J541"/>
      <c r="K541"/>
      <c r="L541"/>
      <c r="M541"/>
      <c r="N541">
        <v>128</v>
      </c>
      <c r="O541">
        <f t="shared" si="79"/>
        <v>2</v>
      </c>
      <c r="P541">
        <f t="shared" si="80"/>
        <v>0.52500000000000002</v>
      </c>
      <c r="Q541" s="121">
        <f t="shared" si="81"/>
        <v>3.8095238095238093</v>
      </c>
    </row>
    <row r="542" spans="1:17" x14ac:dyDescent="0.25">
      <c r="A542" s="128">
        <v>41697</v>
      </c>
      <c r="B542" s="127">
        <v>1645</v>
      </c>
      <c r="C542" t="s">
        <v>21</v>
      </c>
      <c r="D542">
        <v>9</v>
      </c>
      <c r="E542" s="6"/>
      <c r="F542"/>
      <c r="G542"/>
      <c r="H542">
        <v>127</v>
      </c>
      <c r="I542">
        <v>500</v>
      </c>
      <c r="J542"/>
      <c r="K542"/>
      <c r="L542"/>
      <c r="M542"/>
      <c r="N542">
        <v>154</v>
      </c>
      <c r="O542">
        <f t="shared" si="79"/>
        <v>27</v>
      </c>
      <c r="P542">
        <f t="shared" si="80"/>
        <v>0.5</v>
      </c>
      <c r="Q542" s="121">
        <f t="shared" si="81"/>
        <v>54</v>
      </c>
    </row>
    <row r="543" spans="1:17" x14ac:dyDescent="0.25">
      <c r="A543" s="128">
        <v>41697</v>
      </c>
      <c r="B543" s="127">
        <v>1700</v>
      </c>
      <c r="C543" t="s">
        <v>21</v>
      </c>
      <c r="D543">
        <v>10</v>
      </c>
      <c r="E543" s="6"/>
      <c r="F543"/>
      <c r="G543"/>
      <c r="H543">
        <v>126</v>
      </c>
      <c r="I543">
        <v>525</v>
      </c>
      <c r="J543"/>
      <c r="K543"/>
      <c r="L543"/>
      <c r="M543"/>
      <c r="N543">
        <v>297</v>
      </c>
      <c r="O543">
        <f t="shared" si="79"/>
        <v>171</v>
      </c>
      <c r="P543">
        <f t="shared" si="80"/>
        <v>0.52500000000000002</v>
      </c>
      <c r="Q543" s="121">
        <f t="shared" si="81"/>
        <v>325.71428571428572</v>
      </c>
    </row>
    <row r="544" spans="1:17" x14ac:dyDescent="0.25">
      <c r="A544" s="128">
        <v>41697</v>
      </c>
      <c r="B544" s="127">
        <v>1700</v>
      </c>
      <c r="C544" t="s">
        <v>72</v>
      </c>
      <c r="D544">
        <v>11</v>
      </c>
      <c r="E544" s="6"/>
      <c r="F544"/>
      <c r="G544"/>
      <c r="H544">
        <v>125</v>
      </c>
      <c r="I544">
        <v>500</v>
      </c>
      <c r="J544"/>
      <c r="K544"/>
      <c r="L544"/>
      <c r="M544"/>
      <c r="N544">
        <v>193</v>
      </c>
      <c r="O544">
        <f t="shared" si="79"/>
        <v>68</v>
      </c>
      <c r="P544">
        <f t="shared" si="80"/>
        <v>0.5</v>
      </c>
      <c r="Q544" s="121">
        <f t="shared" si="81"/>
        <v>136</v>
      </c>
    </row>
    <row r="545" spans="1:17" x14ac:dyDescent="0.25">
      <c r="A545" s="128">
        <v>41697</v>
      </c>
      <c r="B545" s="127">
        <v>1715</v>
      </c>
      <c r="C545" t="s">
        <v>18</v>
      </c>
      <c r="D545">
        <v>12</v>
      </c>
      <c r="E545" s="6"/>
      <c r="F545"/>
      <c r="G545"/>
      <c r="H545">
        <v>126</v>
      </c>
      <c r="I545">
        <v>500</v>
      </c>
      <c r="J545"/>
      <c r="K545"/>
      <c r="L545"/>
      <c r="M545"/>
      <c r="N545">
        <v>272</v>
      </c>
      <c r="O545">
        <f t="shared" si="79"/>
        <v>146</v>
      </c>
      <c r="P545">
        <f t="shared" si="80"/>
        <v>0.5</v>
      </c>
      <c r="Q545" s="121">
        <f t="shared" si="81"/>
        <v>292</v>
      </c>
    </row>
    <row r="546" spans="1:17" x14ac:dyDescent="0.25">
      <c r="A546" s="128">
        <v>41697</v>
      </c>
      <c r="B546" s="127">
        <v>1745</v>
      </c>
      <c r="C546" t="s">
        <v>65</v>
      </c>
      <c r="D546">
        <v>13</v>
      </c>
      <c r="E546" s="6"/>
      <c r="F546"/>
      <c r="G546"/>
      <c r="H546">
        <v>126</v>
      </c>
      <c r="I546">
        <v>450</v>
      </c>
      <c r="J546"/>
      <c r="K546"/>
      <c r="L546"/>
      <c r="M546"/>
      <c r="N546">
        <v>142</v>
      </c>
      <c r="O546">
        <f t="shared" si="79"/>
        <v>16</v>
      </c>
      <c r="P546">
        <f t="shared" si="80"/>
        <v>0.45</v>
      </c>
      <c r="Q546" s="121">
        <f t="shared" si="81"/>
        <v>35.555555555555557</v>
      </c>
    </row>
    <row r="547" spans="1:17" x14ac:dyDescent="0.25">
      <c r="A547" s="128">
        <v>41697</v>
      </c>
      <c r="B547" s="127">
        <v>1745</v>
      </c>
      <c r="C547" t="s">
        <v>21</v>
      </c>
      <c r="D547">
        <v>14</v>
      </c>
      <c r="E547" s="6"/>
      <c r="F547">
        <v>1600</v>
      </c>
      <c r="G547"/>
      <c r="H547">
        <v>127</v>
      </c>
      <c r="I547">
        <v>500</v>
      </c>
      <c r="J547"/>
      <c r="K547"/>
      <c r="L547">
        <v>1700</v>
      </c>
      <c r="M547"/>
      <c r="N547">
        <v>161</v>
      </c>
      <c r="O547">
        <f t="shared" si="79"/>
        <v>34</v>
      </c>
      <c r="P547">
        <f t="shared" si="80"/>
        <v>0.5</v>
      </c>
      <c r="Q547" s="121">
        <f t="shared" si="81"/>
        <v>68</v>
      </c>
    </row>
    <row r="548" spans="1:17" x14ac:dyDescent="0.25">
      <c r="A548" s="128">
        <v>41697</v>
      </c>
      <c r="B548" s="127">
        <v>1800</v>
      </c>
      <c r="C548" t="s">
        <v>72</v>
      </c>
      <c r="D548">
        <v>15</v>
      </c>
      <c r="E548" s="6"/>
      <c r="F548"/>
      <c r="G548"/>
      <c r="H548">
        <v>125</v>
      </c>
      <c r="I548">
        <v>525</v>
      </c>
      <c r="J548"/>
      <c r="K548"/>
      <c r="L548"/>
      <c r="M548"/>
      <c r="N548">
        <v>148</v>
      </c>
      <c r="O548">
        <f t="shared" si="79"/>
        <v>23</v>
      </c>
      <c r="P548">
        <f t="shared" si="80"/>
        <v>0.52500000000000002</v>
      </c>
      <c r="Q548" s="121">
        <f t="shared" si="81"/>
        <v>43.80952380952381</v>
      </c>
    </row>
    <row r="549" spans="1:17" x14ac:dyDescent="0.25">
      <c r="A549" s="128">
        <v>41697</v>
      </c>
      <c r="B549" s="127">
        <v>1800</v>
      </c>
      <c r="C549" t="s">
        <v>18</v>
      </c>
      <c r="D549">
        <v>16</v>
      </c>
      <c r="E549" s="6"/>
      <c r="F549"/>
      <c r="G549"/>
      <c r="H549">
        <v>128</v>
      </c>
      <c r="I549">
        <v>525</v>
      </c>
      <c r="J549"/>
      <c r="K549"/>
      <c r="L549"/>
      <c r="M549"/>
      <c r="N549">
        <v>164</v>
      </c>
      <c r="O549">
        <f t="shared" si="79"/>
        <v>36</v>
      </c>
      <c r="P549">
        <f t="shared" si="80"/>
        <v>0.52500000000000002</v>
      </c>
      <c r="Q549" s="121">
        <f t="shared" si="81"/>
        <v>68.571428571428569</v>
      </c>
    </row>
    <row r="550" spans="1:17" x14ac:dyDescent="0.25">
      <c r="A550" s="128">
        <v>41697</v>
      </c>
      <c r="B550" s="127">
        <v>1656</v>
      </c>
      <c r="C550" t="s">
        <v>83</v>
      </c>
      <c r="D550">
        <v>2</v>
      </c>
      <c r="E550" s="6"/>
      <c r="F550"/>
      <c r="G550"/>
      <c r="H550">
        <v>127</v>
      </c>
      <c r="I550">
        <v>475</v>
      </c>
      <c r="J550"/>
      <c r="K550"/>
      <c r="L550"/>
      <c r="M550"/>
      <c r="N550">
        <v>139</v>
      </c>
      <c r="O550">
        <f t="shared" si="79"/>
        <v>12</v>
      </c>
      <c r="P550">
        <f t="shared" si="80"/>
        <v>0.47499999999999998</v>
      </c>
      <c r="Q550" s="121">
        <f t="shared" si="81"/>
        <v>25.263157894736842</v>
      </c>
    </row>
    <row r="551" spans="1:17" x14ac:dyDescent="0.25">
      <c r="A551" s="128">
        <v>41697</v>
      </c>
      <c r="B551" s="127">
        <v>1726</v>
      </c>
      <c r="C551" t="s">
        <v>83</v>
      </c>
      <c r="D551">
        <v>3</v>
      </c>
      <c r="E551" s="6"/>
      <c r="F551"/>
      <c r="G551"/>
      <c r="H551">
        <v>127</v>
      </c>
      <c r="I551">
        <v>475</v>
      </c>
      <c r="J551"/>
      <c r="K551"/>
      <c r="L551"/>
      <c r="M551"/>
      <c r="N551">
        <v>141</v>
      </c>
      <c r="O551">
        <f t="shared" si="79"/>
        <v>14</v>
      </c>
      <c r="P551">
        <f t="shared" si="80"/>
        <v>0.47499999999999998</v>
      </c>
      <c r="Q551" s="121">
        <f t="shared" si="81"/>
        <v>29.473684210526319</v>
      </c>
    </row>
    <row r="552" spans="1:17" x14ac:dyDescent="0.25">
      <c r="A552" s="128">
        <v>41697</v>
      </c>
      <c r="B552" s="127">
        <v>1756</v>
      </c>
      <c r="C552" t="s">
        <v>83</v>
      </c>
      <c r="D552">
        <v>4</v>
      </c>
      <c r="E552" s="6"/>
      <c r="F552"/>
      <c r="G552"/>
      <c r="H552">
        <v>125</v>
      </c>
      <c r="I552">
        <v>525</v>
      </c>
      <c r="J552"/>
      <c r="K552"/>
      <c r="L552"/>
      <c r="M552"/>
      <c r="N552">
        <v>131</v>
      </c>
      <c r="O552">
        <f t="shared" si="79"/>
        <v>6</v>
      </c>
      <c r="P552">
        <f t="shared" si="80"/>
        <v>0.52500000000000002</v>
      </c>
      <c r="Q552" s="121">
        <f t="shared" si="81"/>
        <v>11.428571428571429</v>
      </c>
    </row>
    <row r="553" spans="1:17" x14ac:dyDescent="0.25">
      <c r="A553" s="128">
        <v>41697</v>
      </c>
      <c r="B553" s="127">
        <v>1826</v>
      </c>
      <c r="C553" t="s">
        <v>83</v>
      </c>
      <c r="D553">
        <v>5</v>
      </c>
      <c r="E553" s="6"/>
      <c r="F553"/>
      <c r="G553"/>
      <c r="H553">
        <v>126</v>
      </c>
      <c r="I553">
        <v>475</v>
      </c>
      <c r="J553"/>
      <c r="K553"/>
      <c r="L553"/>
      <c r="M553"/>
      <c r="N553">
        <v>132</v>
      </c>
      <c r="O553">
        <f t="shared" si="79"/>
        <v>6</v>
      </c>
      <c r="P553">
        <f t="shared" si="80"/>
        <v>0.47499999999999998</v>
      </c>
      <c r="Q553" s="121">
        <f t="shared" si="81"/>
        <v>12.631578947368421</v>
      </c>
    </row>
    <row r="554" spans="1:17" x14ac:dyDescent="0.25">
      <c r="A554" s="128">
        <v>41697</v>
      </c>
      <c r="B554" s="127">
        <v>1856</v>
      </c>
      <c r="C554" t="s">
        <v>83</v>
      </c>
      <c r="D554">
        <v>6</v>
      </c>
      <c r="E554" s="6"/>
      <c r="F554"/>
      <c r="G554"/>
      <c r="H554">
        <v>126</v>
      </c>
      <c r="I554">
        <v>475</v>
      </c>
      <c r="J554"/>
      <c r="K554"/>
      <c r="L554"/>
      <c r="M554"/>
      <c r="N554">
        <v>129</v>
      </c>
      <c r="O554">
        <f t="shared" si="79"/>
        <v>3</v>
      </c>
      <c r="P554">
        <f t="shared" si="80"/>
        <v>0.47499999999999998</v>
      </c>
      <c r="Q554" s="121">
        <f t="shared" si="81"/>
        <v>6.3157894736842106</v>
      </c>
    </row>
    <row r="555" spans="1:17" x14ac:dyDescent="0.25">
      <c r="A555" s="128">
        <v>41697</v>
      </c>
      <c r="B555" s="127">
        <v>1926</v>
      </c>
      <c r="C555" t="s">
        <v>83</v>
      </c>
      <c r="D555">
        <v>7</v>
      </c>
      <c r="E555" s="6"/>
      <c r="F555"/>
      <c r="G555"/>
      <c r="H555">
        <v>127</v>
      </c>
      <c r="I555">
        <v>475</v>
      </c>
      <c r="J555"/>
      <c r="K555"/>
      <c r="L555"/>
      <c r="M555"/>
      <c r="N555">
        <v>131</v>
      </c>
      <c r="O555">
        <f t="shared" si="79"/>
        <v>4</v>
      </c>
      <c r="P555">
        <f t="shared" si="80"/>
        <v>0.47499999999999998</v>
      </c>
      <c r="Q555" s="121">
        <f t="shared" si="81"/>
        <v>8.4210526315789469</v>
      </c>
    </row>
    <row r="556" spans="1:17" x14ac:dyDescent="0.25">
      <c r="A556" s="128">
        <v>41697</v>
      </c>
      <c r="B556" s="127">
        <v>1630</v>
      </c>
      <c r="C556" t="s">
        <v>84</v>
      </c>
      <c r="D556">
        <v>13</v>
      </c>
      <c r="E556" s="6"/>
      <c r="F556"/>
      <c r="G556"/>
      <c r="H556">
        <v>127</v>
      </c>
      <c r="I556">
        <v>450</v>
      </c>
      <c r="J556"/>
      <c r="K556"/>
      <c r="L556"/>
      <c r="M556"/>
      <c r="N556">
        <v>129</v>
      </c>
      <c r="O556">
        <f t="shared" si="79"/>
        <v>2</v>
      </c>
      <c r="P556">
        <f t="shared" si="80"/>
        <v>0.45</v>
      </c>
      <c r="Q556" s="121">
        <f t="shared" si="81"/>
        <v>4.4444444444444446</v>
      </c>
    </row>
    <row r="557" spans="1:17" x14ac:dyDescent="0.25">
      <c r="A557" s="128">
        <v>41697</v>
      </c>
      <c r="B557" s="127">
        <v>1700</v>
      </c>
      <c r="C557" t="s">
        <v>84</v>
      </c>
      <c r="D557">
        <v>14</v>
      </c>
      <c r="E557" s="6"/>
      <c r="F557">
        <v>1630</v>
      </c>
      <c r="G557"/>
      <c r="H557">
        <v>125</v>
      </c>
      <c r="I557">
        <v>450</v>
      </c>
      <c r="J557"/>
      <c r="K557"/>
      <c r="L557"/>
      <c r="M557"/>
      <c r="N557">
        <v>129</v>
      </c>
      <c r="O557">
        <f t="shared" si="79"/>
        <v>4</v>
      </c>
      <c r="P557">
        <f t="shared" si="80"/>
        <v>0.45</v>
      </c>
      <c r="Q557" s="121">
        <f t="shared" si="81"/>
        <v>8.8888888888888893</v>
      </c>
    </row>
    <row r="558" spans="1:17" x14ac:dyDescent="0.25">
      <c r="A558" s="128">
        <v>41697</v>
      </c>
      <c r="B558" s="127">
        <v>1730</v>
      </c>
      <c r="C558" t="s">
        <v>84</v>
      </c>
      <c r="D558">
        <v>15</v>
      </c>
      <c r="E558" s="6"/>
      <c r="F558"/>
      <c r="G558"/>
      <c r="H558">
        <v>127</v>
      </c>
      <c r="I558">
        <v>450</v>
      </c>
      <c r="J558"/>
      <c r="K558"/>
      <c r="L558"/>
      <c r="M558"/>
      <c r="N558">
        <v>128</v>
      </c>
      <c r="O558">
        <f t="shared" si="79"/>
        <v>1</v>
      </c>
      <c r="P558">
        <f t="shared" si="80"/>
        <v>0.45</v>
      </c>
      <c r="Q558" s="121">
        <f t="shared" si="81"/>
        <v>2.2222222222222223</v>
      </c>
    </row>
    <row r="559" spans="1:17" x14ac:dyDescent="0.25">
      <c r="A559" s="128">
        <v>41697</v>
      </c>
      <c r="B559" s="127">
        <v>1800</v>
      </c>
      <c r="C559" t="s">
        <v>84</v>
      </c>
      <c r="D559">
        <v>16</v>
      </c>
      <c r="E559" s="6"/>
      <c r="F559"/>
      <c r="G559"/>
      <c r="H559">
        <v>125</v>
      </c>
      <c r="I559">
        <v>450</v>
      </c>
      <c r="J559"/>
      <c r="K559"/>
      <c r="L559"/>
      <c r="M559"/>
      <c r="N559">
        <v>129</v>
      </c>
      <c r="O559">
        <f t="shared" si="79"/>
        <v>4</v>
      </c>
      <c r="P559">
        <f t="shared" si="80"/>
        <v>0.45</v>
      </c>
      <c r="Q559" s="121">
        <f t="shared" si="81"/>
        <v>8.8888888888888893</v>
      </c>
    </row>
    <row r="560" spans="1:17" x14ac:dyDescent="0.25">
      <c r="A560" s="128">
        <v>41697</v>
      </c>
      <c r="B560" s="127">
        <v>1830</v>
      </c>
      <c r="C560" t="s">
        <v>84</v>
      </c>
      <c r="D560">
        <v>17</v>
      </c>
      <c r="E560" s="6"/>
      <c r="F560"/>
      <c r="G560"/>
      <c r="H560">
        <v>126</v>
      </c>
      <c r="I560">
        <v>450</v>
      </c>
      <c r="J560"/>
      <c r="K560"/>
      <c r="L560"/>
      <c r="M560"/>
      <c r="N560">
        <v>128</v>
      </c>
      <c r="O560">
        <f t="shared" si="79"/>
        <v>2</v>
      </c>
      <c r="P560">
        <f t="shared" si="80"/>
        <v>0.45</v>
      </c>
      <c r="Q560" s="121">
        <f t="shared" si="81"/>
        <v>4.4444444444444446</v>
      </c>
    </row>
    <row r="561" spans="1:17" x14ac:dyDescent="0.25">
      <c r="A561" s="128">
        <v>41697</v>
      </c>
      <c r="B561" s="127">
        <v>1900</v>
      </c>
      <c r="C561" t="s">
        <v>84</v>
      </c>
      <c r="D561">
        <v>18</v>
      </c>
      <c r="E561" s="6"/>
      <c r="F561"/>
      <c r="G561"/>
      <c r="H561">
        <v>126</v>
      </c>
      <c r="I561">
        <v>450</v>
      </c>
      <c r="J561"/>
      <c r="K561"/>
      <c r="L561"/>
      <c r="M561"/>
      <c r="N561">
        <v>128</v>
      </c>
      <c r="O561">
        <f t="shared" si="79"/>
        <v>2</v>
      </c>
      <c r="P561">
        <f t="shared" si="80"/>
        <v>0.45</v>
      </c>
      <c r="Q561" s="121">
        <f t="shared" si="81"/>
        <v>4.4444444444444446</v>
      </c>
    </row>
    <row r="562" spans="1:17" x14ac:dyDescent="0.25">
      <c r="A562" s="128">
        <v>41697</v>
      </c>
      <c r="B562" s="127">
        <v>1930</v>
      </c>
      <c r="C562" t="s">
        <v>84</v>
      </c>
      <c r="D562">
        <v>19</v>
      </c>
      <c r="E562" s="6"/>
      <c r="F562"/>
      <c r="G562"/>
      <c r="H562">
        <v>125</v>
      </c>
      <c r="I562">
        <v>450</v>
      </c>
      <c r="J562"/>
      <c r="K562"/>
      <c r="L562"/>
      <c r="M562"/>
      <c r="N562">
        <v>127</v>
      </c>
      <c r="O562">
        <f t="shared" si="79"/>
        <v>2</v>
      </c>
      <c r="P562">
        <f t="shared" si="80"/>
        <v>0.45</v>
      </c>
      <c r="Q562" s="121">
        <f t="shared" si="81"/>
        <v>4.4444444444444446</v>
      </c>
    </row>
    <row r="563" spans="1:17" x14ac:dyDescent="0.25">
      <c r="A563" s="128">
        <v>41697</v>
      </c>
      <c r="B563" s="127">
        <v>219</v>
      </c>
      <c r="C563" t="s">
        <v>35</v>
      </c>
      <c r="D563">
        <v>1</v>
      </c>
      <c r="E563" s="6"/>
      <c r="F563"/>
      <c r="G563"/>
      <c r="H563">
        <v>127</v>
      </c>
      <c r="I563">
        <v>450</v>
      </c>
      <c r="J563"/>
      <c r="K563"/>
      <c r="L563"/>
      <c r="M563"/>
      <c r="N563">
        <v>143</v>
      </c>
      <c r="O563">
        <f t="shared" si="79"/>
        <v>16</v>
      </c>
      <c r="P563">
        <f t="shared" si="80"/>
        <v>0.45</v>
      </c>
      <c r="Q563" s="121">
        <f t="shared" si="81"/>
        <v>35.555555555555557</v>
      </c>
    </row>
    <row r="564" spans="1:17" x14ac:dyDescent="0.25">
      <c r="A564" s="128">
        <v>41697</v>
      </c>
      <c r="B564" s="127">
        <v>249</v>
      </c>
      <c r="C564" t="s">
        <v>35</v>
      </c>
      <c r="D564">
        <v>2</v>
      </c>
      <c r="E564" s="6"/>
      <c r="F564"/>
      <c r="G564"/>
      <c r="H564">
        <v>126</v>
      </c>
      <c r="I564">
        <v>500</v>
      </c>
      <c r="J564"/>
      <c r="K564"/>
      <c r="L564"/>
      <c r="M564"/>
      <c r="N564">
        <v>141</v>
      </c>
      <c r="O564">
        <f t="shared" si="79"/>
        <v>15</v>
      </c>
      <c r="P564">
        <f t="shared" si="80"/>
        <v>0.5</v>
      </c>
      <c r="Q564" s="121">
        <f t="shared" si="81"/>
        <v>30</v>
      </c>
    </row>
    <row r="565" spans="1:17" x14ac:dyDescent="0.25">
      <c r="A565" s="128">
        <v>41697</v>
      </c>
      <c r="B565" s="127">
        <v>1658</v>
      </c>
      <c r="C565" t="s">
        <v>35</v>
      </c>
      <c r="D565">
        <v>3</v>
      </c>
      <c r="E565" s="6"/>
      <c r="F565"/>
      <c r="G565"/>
      <c r="H565">
        <v>127</v>
      </c>
      <c r="I565">
        <v>500</v>
      </c>
      <c r="J565"/>
      <c r="K565"/>
      <c r="L565"/>
      <c r="M565"/>
      <c r="N565">
        <v>171</v>
      </c>
      <c r="O565">
        <f t="shared" si="79"/>
        <v>44</v>
      </c>
      <c r="P565">
        <f t="shared" si="80"/>
        <v>0.5</v>
      </c>
      <c r="Q565" s="121">
        <f>SUM(O565:O566)/P565</f>
        <v>402</v>
      </c>
    </row>
    <row r="566" spans="1:17" x14ac:dyDescent="0.25">
      <c r="A566" s="128"/>
      <c r="B566" s="127"/>
      <c r="C566"/>
      <c r="D566"/>
      <c r="E566" s="6"/>
      <c r="F566"/>
      <c r="G566"/>
      <c r="H566">
        <v>128</v>
      </c>
      <c r="I566"/>
      <c r="J566"/>
      <c r="K566"/>
      <c r="L566"/>
      <c r="M566"/>
      <c r="N566">
        <v>285</v>
      </c>
      <c r="O566">
        <f t="shared" si="79"/>
        <v>157</v>
      </c>
      <c r="P566"/>
      <c r="Q566" s="121"/>
    </row>
    <row r="567" spans="1:17" x14ac:dyDescent="0.25">
      <c r="A567" s="128">
        <v>41697</v>
      </c>
      <c r="B567" s="127">
        <v>1728</v>
      </c>
      <c r="C567" t="s">
        <v>35</v>
      </c>
      <c r="D567">
        <v>4</v>
      </c>
      <c r="E567" s="6"/>
      <c r="F567"/>
      <c r="G567"/>
      <c r="H567">
        <v>130</v>
      </c>
      <c r="I567">
        <v>500</v>
      </c>
      <c r="J567"/>
      <c r="K567"/>
      <c r="L567"/>
      <c r="M567"/>
      <c r="N567">
        <v>150</v>
      </c>
      <c r="O567">
        <f t="shared" si="79"/>
        <v>20</v>
      </c>
      <c r="P567">
        <f t="shared" si="80"/>
        <v>0.5</v>
      </c>
      <c r="Q567" s="121">
        <f>SUM(O567:O568)/P567</f>
        <v>202</v>
      </c>
    </row>
    <row r="568" spans="1:17" x14ac:dyDescent="0.25">
      <c r="A568" s="128"/>
      <c r="B568" s="127"/>
      <c r="C568"/>
      <c r="D568"/>
      <c r="E568" s="6"/>
      <c r="F568"/>
      <c r="G568"/>
      <c r="H568">
        <v>130</v>
      </c>
      <c r="I568"/>
      <c r="J568"/>
      <c r="K568"/>
      <c r="L568"/>
      <c r="M568"/>
      <c r="N568">
        <v>211</v>
      </c>
      <c r="O568">
        <f t="shared" si="79"/>
        <v>81</v>
      </c>
      <c r="P568"/>
      <c r="Q568" s="121"/>
    </row>
    <row r="569" spans="1:17" x14ac:dyDescent="0.25">
      <c r="A569" s="128">
        <v>41697</v>
      </c>
      <c r="B569" s="127">
        <v>1758</v>
      </c>
      <c r="C569" t="s">
        <v>35</v>
      </c>
      <c r="D569">
        <v>5</v>
      </c>
      <c r="E569" s="6"/>
      <c r="F569"/>
      <c r="G569"/>
      <c r="H569">
        <v>129</v>
      </c>
      <c r="I569">
        <v>500</v>
      </c>
      <c r="J569"/>
      <c r="K569"/>
      <c r="L569"/>
      <c r="M569"/>
      <c r="N569">
        <v>158</v>
      </c>
      <c r="O569">
        <f t="shared" si="79"/>
        <v>29</v>
      </c>
      <c r="P569">
        <f t="shared" si="80"/>
        <v>0.5</v>
      </c>
      <c r="Q569" s="121">
        <f t="shared" si="81"/>
        <v>58</v>
      </c>
    </row>
    <row r="570" spans="1:17" x14ac:dyDescent="0.25">
      <c r="A570" s="128">
        <v>41697</v>
      </c>
      <c r="B570" s="127">
        <v>1828</v>
      </c>
      <c r="C570" t="s">
        <v>35</v>
      </c>
      <c r="D570">
        <v>6</v>
      </c>
      <c r="E570" s="6"/>
      <c r="F570"/>
      <c r="G570"/>
      <c r="H570">
        <v>127</v>
      </c>
      <c r="I570">
        <v>500</v>
      </c>
      <c r="J570"/>
      <c r="K570"/>
      <c r="L570"/>
      <c r="M570"/>
      <c r="N570">
        <v>141</v>
      </c>
      <c r="O570">
        <f t="shared" si="79"/>
        <v>14</v>
      </c>
      <c r="P570">
        <f t="shared" si="80"/>
        <v>0.5</v>
      </c>
      <c r="Q570" s="121">
        <f t="shared" si="81"/>
        <v>28</v>
      </c>
    </row>
    <row r="571" spans="1:17" x14ac:dyDescent="0.25">
      <c r="A571" s="128">
        <v>41696</v>
      </c>
      <c r="B571" s="127">
        <v>1030</v>
      </c>
      <c r="C571" t="s">
        <v>84</v>
      </c>
      <c r="D571">
        <v>1</v>
      </c>
      <c r="E571" s="6"/>
      <c r="F571">
        <v>1700</v>
      </c>
      <c r="G571"/>
      <c r="H571">
        <v>128</v>
      </c>
      <c r="I571">
        <v>450</v>
      </c>
      <c r="J571"/>
      <c r="K571"/>
      <c r="L571"/>
      <c r="M571"/>
      <c r="N571">
        <v>132</v>
      </c>
      <c r="O571">
        <f t="shared" si="79"/>
        <v>4</v>
      </c>
      <c r="P571">
        <f t="shared" si="80"/>
        <v>0.45</v>
      </c>
      <c r="Q571" s="121">
        <f t="shared" si="81"/>
        <v>8.8888888888888893</v>
      </c>
    </row>
    <row r="572" spans="1:17" x14ac:dyDescent="0.25">
      <c r="A572" s="128">
        <v>41696</v>
      </c>
      <c r="B572" s="127">
        <v>1200</v>
      </c>
      <c r="C572" t="s">
        <v>84</v>
      </c>
      <c r="D572">
        <v>4</v>
      </c>
      <c r="E572" s="6"/>
      <c r="F572"/>
      <c r="G572"/>
      <c r="H572">
        <v>127</v>
      </c>
      <c r="I572">
        <v>450</v>
      </c>
      <c r="J572"/>
      <c r="K572"/>
      <c r="L572"/>
      <c r="M572"/>
      <c r="N572">
        <v>128</v>
      </c>
      <c r="O572">
        <f t="shared" si="79"/>
        <v>1</v>
      </c>
      <c r="P572">
        <f t="shared" si="80"/>
        <v>0.45</v>
      </c>
      <c r="Q572" s="121">
        <f t="shared" si="81"/>
        <v>2.2222222222222223</v>
      </c>
    </row>
    <row r="573" spans="1:17" x14ac:dyDescent="0.25">
      <c r="A573" s="128">
        <v>41696</v>
      </c>
      <c r="B573" s="127">
        <v>1400</v>
      </c>
      <c r="C573" t="s">
        <v>84</v>
      </c>
      <c r="D573">
        <v>8</v>
      </c>
      <c r="E573" s="6"/>
      <c r="F573"/>
      <c r="G573"/>
      <c r="H573">
        <v>130</v>
      </c>
      <c r="I573">
        <v>450</v>
      </c>
      <c r="J573"/>
      <c r="K573"/>
      <c r="L573"/>
      <c r="M573"/>
      <c r="N573">
        <v>131</v>
      </c>
      <c r="O573">
        <f t="shared" si="79"/>
        <v>1</v>
      </c>
      <c r="P573">
        <f t="shared" si="80"/>
        <v>0.45</v>
      </c>
      <c r="Q573" s="121">
        <f t="shared" si="81"/>
        <v>2.2222222222222223</v>
      </c>
    </row>
    <row r="574" spans="1:17" x14ac:dyDescent="0.25">
      <c r="A574" s="128">
        <v>41696</v>
      </c>
      <c r="B574" s="127">
        <v>1600</v>
      </c>
      <c r="C574" t="s">
        <v>84</v>
      </c>
      <c r="D574">
        <v>12</v>
      </c>
      <c r="E574" s="6"/>
      <c r="F574"/>
      <c r="G574"/>
      <c r="H574">
        <v>128</v>
      </c>
      <c r="I574">
        <v>450</v>
      </c>
      <c r="J574"/>
      <c r="K574"/>
      <c r="L574"/>
      <c r="M574"/>
      <c r="N574">
        <v>129</v>
      </c>
      <c r="O574">
        <f t="shared" si="79"/>
        <v>1</v>
      </c>
      <c r="P574">
        <f t="shared" si="80"/>
        <v>0.45</v>
      </c>
      <c r="Q574" s="121">
        <f t="shared" si="81"/>
        <v>2.2222222222222223</v>
      </c>
    </row>
    <row r="575" spans="1:17" x14ac:dyDescent="0.25">
      <c r="A575" s="128">
        <v>41696</v>
      </c>
      <c r="B575" s="127">
        <v>1800</v>
      </c>
      <c r="C575" t="s">
        <v>84</v>
      </c>
      <c r="D575">
        <v>16</v>
      </c>
      <c r="E575" s="6"/>
      <c r="F575"/>
      <c r="G575"/>
      <c r="H575">
        <v>129</v>
      </c>
      <c r="I575">
        <v>450</v>
      </c>
      <c r="J575"/>
      <c r="K575"/>
      <c r="L575"/>
      <c r="M575"/>
      <c r="N575">
        <v>131</v>
      </c>
      <c r="O575">
        <f t="shared" si="79"/>
        <v>2</v>
      </c>
      <c r="P575">
        <f t="shared" si="80"/>
        <v>0.45</v>
      </c>
      <c r="Q575" s="121">
        <f t="shared" si="81"/>
        <v>4.4444444444444446</v>
      </c>
    </row>
    <row r="576" spans="1:17" x14ac:dyDescent="0.25">
      <c r="A576" s="128">
        <v>41696</v>
      </c>
      <c r="B576" s="127">
        <v>2000</v>
      </c>
      <c r="C576" t="s">
        <v>84</v>
      </c>
      <c r="D576">
        <v>20</v>
      </c>
      <c r="E576" s="6"/>
      <c r="F576"/>
      <c r="G576"/>
      <c r="H576">
        <v>130</v>
      </c>
      <c r="I576">
        <v>450</v>
      </c>
      <c r="J576"/>
      <c r="K576"/>
      <c r="L576"/>
      <c r="M576"/>
      <c r="N576">
        <v>131</v>
      </c>
      <c r="O576">
        <f t="shared" si="79"/>
        <v>1</v>
      </c>
      <c r="P576">
        <f t="shared" si="80"/>
        <v>0.45</v>
      </c>
      <c r="Q576" s="121">
        <f t="shared" si="81"/>
        <v>2.2222222222222223</v>
      </c>
    </row>
    <row r="577" spans="1:17" x14ac:dyDescent="0.25">
      <c r="A577" s="128">
        <v>41696</v>
      </c>
      <c r="B577" s="127">
        <v>2200</v>
      </c>
      <c r="C577" t="s">
        <v>84</v>
      </c>
      <c r="D577">
        <v>24</v>
      </c>
      <c r="E577" s="6"/>
      <c r="F577">
        <v>1730</v>
      </c>
      <c r="G577"/>
      <c r="H577">
        <v>128</v>
      </c>
      <c r="I577">
        <v>450</v>
      </c>
      <c r="J577"/>
      <c r="K577"/>
      <c r="L577"/>
      <c r="M577"/>
      <c r="N577">
        <v>129</v>
      </c>
      <c r="O577">
        <f t="shared" si="79"/>
        <v>1</v>
      </c>
      <c r="P577">
        <f t="shared" si="80"/>
        <v>0.45</v>
      </c>
      <c r="Q577" s="121">
        <f t="shared" si="81"/>
        <v>2.2222222222222223</v>
      </c>
    </row>
    <row r="578" spans="1:17" s="134" customFormat="1" x14ac:dyDescent="0.25">
      <c r="A578" s="129"/>
      <c r="B578" s="143"/>
      <c r="C578" s="130"/>
      <c r="D578" s="131"/>
      <c r="E578" s="132"/>
      <c r="F578" s="133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1"/>
    </row>
    <row r="579" spans="1:17" x14ac:dyDescent="0.25">
      <c r="A579" s="108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145">
        <v>203</v>
      </c>
      <c r="O579" s="146">
        <f>N579-H579</f>
        <v>74</v>
      </c>
      <c r="P579" s="146">
        <f>I579/1000</f>
        <v>0.51</v>
      </c>
      <c r="Q579" s="147">
        <f>O579/P579</f>
        <v>145.09803921568627</v>
      </c>
    </row>
    <row r="580" spans="1:17" x14ac:dyDescent="0.25">
      <c r="A580" s="108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145">
        <v>228</v>
      </c>
      <c r="O580" s="146">
        <f t="shared" ref="O580:O643" si="82">N580-H580</f>
        <v>100</v>
      </c>
      <c r="P580" s="146">
        <f t="shared" ref="P580:P643" si="83">I580/1000</f>
        <v>0.51</v>
      </c>
      <c r="Q580" s="147">
        <f t="shared" ref="Q580:Q643" si="84">O580/P580</f>
        <v>196.07843137254901</v>
      </c>
    </row>
    <row r="581" spans="1:17" x14ac:dyDescent="0.25">
      <c r="A581" s="108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145">
        <v>227</v>
      </c>
      <c r="O581" s="146">
        <f t="shared" si="82"/>
        <v>99</v>
      </c>
      <c r="P581" s="146">
        <f t="shared" si="83"/>
        <v>0.51</v>
      </c>
      <c r="Q581" s="147">
        <f t="shared" si="84"/>
        <v>194.11764705882354</v>
      </c>
    </row>
    <row r="582" spans="1:17" x14ac:dyDescent="0.25">
      <c r="A582" s="108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145">
        <v>152</v>
      </c>
      <c r="O582" s="146">
        <f t="shared" si="82"/>
        <v>24</v>
      </c>
      <c r="P582" s="146">
        <f t="shared" si="83"/>
        <v>0.5</v>
      </c>
      <c r="Q582" s="147">
        <f t="shared" si="84"/>
        <v>48</v>
      </c>
    </row>
    <row r="583" spans="1:17" x14ac:dyDescent="0.25">
      <c r="A583" s="108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145">
        <v>137</v>
      </c>
      <c r="O583" s="146">
        <f t="shared" si="82"/>
        <v>9</v>
      </c>
      <c r="P583" s="146">
        <f t="shared" si="83"/>
        <v>0.5</v>
      </c>
      <c r="Q583" s="147">
        <f t="shared" si="84"/>
        <v>18</v>
      </c>
    </row>
    <row r="584" spans="1:17" x14ac:dyDescent="0.25">
      <c r="A584" s="108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145">
        <v>133</v>
      </c>
      <c r="O584" s="146">
        <f t="shared" si="82"/>
        <v>4</v>
      </c>
      <c r="P584" s="146">
        <f t="shared" si="83"/>
        <v>0.51</v>
      </c>
      <c r="Q584" s="147">
        <f t="shared" si="84"/>
        <v>7.8431372549019605</v>
      </c>
    </row>
    <row r="585" spans="1:17" x14ac:dyDescent="0.25">
      <c r="A585" s="108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145">
        <v>133</v>
      </c>
      <c r="O585" s="146">
        <f t="shared" si="82"/>
        <v>4</v>
      </c>
      <c r="P585" s="146">
        <f t="shared" si="83"/>
        <v>0.55000000000000004</v>
      </c>
      <c r="Q585" s="147">
        <f t="shared" si="84"/>
        <v>7.2727272727272725</v>
      </c>
    </row>
    <row r="586" spans="1:17" x14ac:dyDescent="0.25">
      <c r="A586" s="108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145">
        <v>129</v>
      </c>
      <c r="O586" s="146">
        <f t="shared" si="82"/>
        <v>1</v>
      </c>
      <c r="P586" s="146">
        <f t="shared" si="83"/>
        <v>0.5</v>
      </c>
      <c r="Q586" s="147">
        <f t="shared" si="84"/>
        <v>2</v>
      </c>
    </row>
    <row r="587" spans="1:17" x14ac:dyDescent="0.25">
      <c r="A587" s="108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145">
        <v>132</v>
      </c>
      <c r="O587" s="146">
        <f t="shared" si="82"/>
        <v>4</v>
      </c>
      <c r="P587" s="146">
        <f t="shared" si="83"/>
        <v>0.52500000000000002</v>
      </c>
      <c r="Q587" s="147">
        <f t="shared" si="84"/>
        <v>7.6190476190476186</v>
      </c>
    </row>
    <row r="588" spans="1:17" x14ac:dyDescent="0.25">
      <c r="A588" s="108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145">
        <v>130</v>
      </c>
      <c r="O588" s="146">
        <f t="shared" si="82"/>
        <v>4</v>
      </c>
      <c r="P588" s="146">
        <f t="shared" si="83"/>
        <v>0.51</v>
      </c>
      <c r="Q588" s="147">
        <f t="shared" si="84"/>
        <v>7.8431372549019605</v>
      </c>
    </row>
    <row r="589" spans="1:17" x14ac:dyDescent="0.25">
      <c r="A589" s="108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145">
        <v>152</v>
      </c>
      <c r="O589" s="146">
        <f t="shared" si="82"/>
        <v>25</v>
      </c>
      <c r="P589" s="146">
        <f t="shared" si="83"/>
        <v>0.52500000000000002</v>
      </c>
      <c r="Q589" s="147">
        <f t="shared" si="84"/>
        <v>47.61904761904762</v>
      </c>
    </row>
    <row r="590" spans="1:17" x14ac:dyDescent="0.25">
      <c r="A590" s="108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145">
        <v>142</v>
      </c>
      <c r="O590" s="146">
        <f t="shared" si="82"/>
        <v>15</v>
      </c>
      <c r="P590" s="146">
        <f t="shared" si="83"/>
        <v>0.55000000000000004</v>
      </c>
      <c r="Q590" s="147">
        <f t="shared" si="84"/>
        <v>27.27272727272727</v>
      </c>
    </row>
    <row r="591" spans="1:17" x14ac:dyDescent="0.25">
      <c r="A591" s="108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145">
        <v>137</v>
      </c>
      <c r="O591" s="146">
        <f t="shared" si="82"/>
        <v>8</v>
      </c>
      <c r="P591" s="146">
        <f t="shared" si="83"/>
        <v>0.55000000000000004</v>
      </c>
      <c r="Q591" s="147">
        <f t="shared" si="84"/>
        <v>14.545454545454545</v>
      </c>
    </row>
    <row r="592" spans="1:17" x14ac:dyDescent="0.25">
      <c r="A592" s="108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145">
        <v>137</v>
      </c>
      <c r="O592" s="146">
        <f t="shared" si="82"/>
        <v>7</v>
      </c>
      <c r="P592" s="146">
        <f t="shared" si="83"/>
        <v>0.5</v>
      </c>
      <c r="Q592" s="147">
        <f t="shared" si="84"/>
        <v>14</v>
      </c>
    </row>
    <row r="593" spans="1:17" x14ac:dyDescent="0.25">
      <c r="A593" s="108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145">
        <v>140</v>
      </c>
      <c r="O593" s="146">
        <f t="shared" si="82"/>
        <v>10</v>
      </c>
      <c r="P593" s="146">
        <f t="shared" si="83"/>
        <v>0.51</v>
      </c>
      <c r="Q593" s="147">
        <f t="shared" si="84"/>
        <v>19.607843137254903</v>
      </c>
    </row>
    <row r="594" spans="1:17" x14ac:dyDescent="0.25">
      <c r="A594" s="108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145">
        <v>133</v>
      </c>
      <c r="O594" s="146">
        <f t="shared" si="82"/>
        <v>4</v>
      </c>
      <c r="P594" s="146">
        <f t="shared" si="83"/>
        <v>0.51</v>
      </c>
      <c r="Q594" s="147">
        <f t="shared" si="84"/>
        <v>7.8431372549019605</v>
      </c>
    </row>
    <row r="595" spans="1:17" x14ac:dyDescent="0.25">
      <c r="A595" s="108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145">
        <v>134</v>
      </c>
      <c r="O595" s="146">
        <f t="shared" si="82"/>
        <v>5</v>
      </c>
      <c r="P595" s="146">
        <f t="shared" si="83"/>
        <v>0.52500000000000002</v>
      </c>
      <c r="Q595" s="147">
        <f t="shared" si="84"/>
        <v>9.5238095238095237</v>
      </c>
    </row>
    <row r="596" spans="1:17" x14ac:dyDescent="0.25">
      <c r="A596" s="108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145">
        <v>138</v>
      </c>
      <c r="O596" s="146">
        <f t="shared" si="82"/>
        <v>9</v>
      </c>
      <c r="P596" s="146">
        <f t="shared" si="83"/>
        <v>0.51</v>
      </c>
      <c r="Q596" s="147">
        <f t="shared" si="84"/>
        <v>17.647058823529413</v>
      </c>
    </row>
    <row r="597" spans="1:17" x14ac:dyDescent="0.25">
      <c r="A597" s="108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145">
        <v>131</v>
      </c>
      <c r="O597" s="146">
        <f t="shared" si="82"/>
        <v>5</v>
      </c>
      <c r="P597" s="146">
        <f t="shared" si="83"/>
        <v>0.51</v>
      </c>
      <c r="Q597" s="147">
        <f t="shared" si="84"/>
        <v>9.8039215686274517</v>
      </c>
    </row>
    <row r="598" spans="1:17" x14ac:dyDescent="0.25">
      <c r="A598" s="108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145">
        <v>137</v>
      </c>
      <c r="O598" s="146">
        <f t="shared" si="82"/>
        <v>8</v>
      </c>
      <c r="P598" s="146">
        <f t="shared" si="83"/>
        <v>0.51</v>
      </c>
      <c r="Q598" s="147">
        <f t="shared" si="84"/>
        <v>15.686274509803921</v>
      </c>
    </row>
    <row r="599" spans="1:17" x14ac:dyDescent="0.25">
      <c r="A599" s="108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145">
        <v>230</v>
      </c>
      <c r="O599" s="146">
        <f t="shared" si="82"/>
        <v>103</v>
      </c>
      <c r="P599" s="146">
        <f t="shared" si="83"/>
        <v>0.51</v>
      </c>
      <c r="Q599" s="147">
        <f t="shared" si="84"/>
        <v>201.9607843137255</v>
      </c>
    </row>
    <row r="600" spans="1:17" x14ac:dyDescent="0.25">
      <c r="A600" s="108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145">
        <v>183</v>
      </c>
      <c r="O600" s="146">
        <f t="shared" si="82"/>
        <v>53</v>
      </c>
      <c r="P600" s="146">
        <f t="shared" si="83"/>
        <v>0.52500000000000002</v>
      </c>
      <c r="Q600" s="147">
        <f t="shared" si="84"/>
        <v>100.95238095238095</v>
      </c>
    </row>
    <row r="601" spans="1:17" x14ac:dyDescent="0.25">
      <c r="A601" s="108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145">
        <v>167</v>
      </c>
      <c r="O601" s="146">
        <f t="shared" si="82"/>
        <v>37</v>
      </c>
      <c r="P601" s="146">
        <f t="shared" si="83"/>
        <v>0.51</v>
      </c>
      <c r="Q601" s="147">
        <f t="shared" si="84"/>
        <v>72.549019607843135</v>
      </c>
    </row>
    <row r="602" spans="1:17" x14ac:dyDescent="0.25">
      <c r="A602" s="108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145">
        <v>167</v>
      </c>
      <c r="O602" s="146">
        <f t="shared" si="82"/>
        <v>38</v>
      </c>
      <c r="P602" s="146">
        <f t="shared" si="83"/>
        <v>0.51</v>
      </c>
      <c r="Q602" s="147">
        <f t="shared" si="84"/>
        <v>74.509803921568633</v>
      </c>
    </row>
    <row r="603" spans="1:17" x14ac:dyDescent="0.25">
      <c r="A603" s="108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145">
        <v>149</v>
      </c>
      <c r="O603" s="146">
        <f t="shared" si="82"/>
        <v>20</v>
      </c>
      <c r="P603" s="146">
        <f t="shared" si="83"/>
        <v>0.52500000000000002</v>
      </c>
      <c r="Q603" s="147">
        <f t="shared" si="84"/>
        <v>38.095238095238095</v>
      </c>
    </row>
    <row r="604" spans="1:17" x14ac:dyDescent="0.25">
      <c r="A604" s="108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145">
        <v>144</v>
      </c>
      <c r="O604" s="146">
        <f t="shared" si="82"/>
        <v>14</v>
      </c>
      <c r="P604" s="146">
        <f t="shared" si="83"/>
        <v>0.52500000000000002</v>
      </c>
      <c r="Q604" s="147">
        <f t="shared" si="84"/>
        <v>26.666666666666664</v>
      </c>
    </row>
    <row r="605" spans="1:17" x14ac:dyDescent="0.25">
      <c r="A605" s="108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145">
        <v>143</v>
      </c>
      <c r="O605" s="146">
        <f t="shared" si="82"/>
        <v>15</v>
      </c>
      <c r="P605" s="146">
        <f t="shared" si="83"/>
        <v>0.52500000000000002</v>
      </c>
      <c r="Q605" s="147">
        <f t="shared" si="84"/>
        <v>28.571428571428569</v>
      </c>
    </row>
    <row r="606" spans="1:17" x14ac:dyDescent="0.25">
      <c r="A606" s="108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145">
        <v>146</v>
      </c>
      <c r="O606" s="146">
        <f t="shared" si="82"/>
        <v>13</v>
      </c>
      <c r="P606" s="146">
        <f t="shared" si="83"/>
        <v>0.42</v>
      </c>
      <c r="Q606" s="147">
        <f t="shared" si="84"/>
        <v>30.952380952380953</v>
      </c>
    </row>
    <row r="607" spans="1:17" x14ac:dyDescent="0.25">
      <c r="A607" s="108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145">
        <v>211</v>
      </c>
      <c r="O607" s="146">
        <f t="shared" si="82"/>
        <v>82</v>
      </c>
      <c r="P607" s="146">
        <f t="shared" si="83"/>
        <v>0.41</v>
      </c>
      <c r="Q607" s="147">
        <f t="shared" si="84"/>
        <v>200</v>
      </c>
    </row>
    <row r="608" spans="1:17" x14ac:dyDescent="0.25">
      <c r="A608" s="108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145">
        <v>155</v>
      </c>
      <c r="O608" s="146">
        <f t="shared" si="82"/>
        <v>26</v>
      </c>
      <c r="P608" s="146">
        <f t="shared" si="83"/>
        <v>0.42</v>
      </c>
      <c r="Q608" s="147">
        <f t="shared" si="84"/>
        <v>61.904761904761905</v>
      </c>
    </row>
    <row r="609" spans="1:17" x14ac:dyDescent="0.25">
      <c r="A609" s="108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145">
        <v>143</v>
      </c>
      <c r="O609" s="146">
        <f t="shared" si="82"/>
        <v>15</v>
      </c>
      <c r="P609" s="146">
        <f t="shared" si="83"/>
        <v>0.42</v>
      </c>
      <c r="Q609" s="147">
        <f t="shared" si="84"/>
        <v>35.714285714285715</v>
      </c>
    </row>
    <row r="610" spans="1:17" x14ac:dyDescent="0.25">
      <c r="A610" s="108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145">
        <v>140</v>
      </c>
      <c r="O610" s="146">
        <f t="shared" si="82"/>
        <v>12</v>
      </c>
      <c r="P610" s="146">
        <f t="shared" si="83"/>
        <v>0.4</v>
      </c>
      <c r="Q610" s="147">
        <f t="shared" si="84"/>
        <v>30</v>
      </c>
    </row>
    <row r="611" spans="1:17" x14ac:dyDescent="0.25">
      <c r="A611" s="108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145">
        <v>135</v>
      </c>
      <c r="O611" s="146">
        <f t="shared" si="82"/>
        <v>7</v>
      </c>
      <c r="P611" s="146">
        <f t="shared" si="83"/>
        <v>0.42</v>
      </c>
      <c r="Q611" s="147">
        <f t="shared" si="84"/>
        <v>16.666666666666668</v>
      </c>
    </row>
    <row r="612" spans="1:17" x14ac:dyDescent="0.25">
      <c r="A612" s="108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145">
        <v>136</v>
      </c>
      <c r="O612" s="146">
        <f t="shared" si="82"/>
        <v>8</v>
      </c>
      <c r="P612" s="146">
        <f t="shared" si="83"/>
        <v>0.42</v>
      </c>
      <c r="Q612" s="147">
        <f t="shared" si="84"/>
        <v>19.047619047619047</v>
      </c>
    </row>
    <row r="613" spans="1:17" x14ac:dyDescent="0.25">
      <c r="A613" s="108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145">
        <v>138</v>
      </c>
      <c r="O613" s="146">
        <f t="shared" si="82"/>
        <v>7</v>
      </c>
      <c r="P613" s="146">
        <f t="shared" si="83"/>
        <v>0.42</v>
      </c>
      <c r="Q613" s="147">
        <f t="shared" si="84"/>
        <v>16.666666666666668</v>
      </c>
    </row>
    <row r="614" spans="1:17" x14ac:dyDescent="0.25">
      <c r="A614" s="108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145">
        <v>141</v>
      </c>
      <c r="O614" s="146">
        <f t="shared" si="82"/>
        <v>11</v>
      </c>
      <c r="P614" s="146">
        <f t="shared" si="83"/>
        <v>0.42</v>
      </c>
      <c r="Q614" s="147">
        <f t="shared" si="84"/>
        <v>26.19047619047619</v>
      </c>
    </row>
    <row r="615" spans="1:17" x14ac:dyDescent="0.25">
      <c r="A615" s="108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145">
        <v>150</v>
      </c>
      <c r="O615" s="146">
        <f t="shared" si="82"/>
        <v>20</v>
      </c>
      <c r="P615" s="146">
        <f t="shared" si="83"/>
        <v>0.42</v>
      </c>
      <c r="Q615" s="147">
        <f t="shared" si="84"/>
        <v>47.61904761904762</v>
      </c>
    </row>
    <row r="616" spans="1:17" x14ac:dyDescent="0.25">
      <c r="A616" s="108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145">
        <v>139</v>
      </c>
      <c r="O616" s="146">
        <f t="shared" si="82"/>
        <v>9</v>
      </c>
      <c r="P616" s="146">
        <f t="shared" si="83"/>
        <v>0.42</v>
      </c>
      <c r="Q616" s="147">
        <f t="shared" si="84"/>
        <v>21.428571428571431</v>
      </c>
    </row>
    <row r="617" spans="1:17" x14ac:dyDescent="0.25">
      <c r="A617" s="108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145">
        <v>138</v>
      </c>
      <c r="O617" s="146">
        <f t="shared" si="82"/>
        <v>7</v>
      </c>
      <c r="P617" s="146">
        <f t="shared" si="83"/>
        <v>0.42</v>
      </c>
      <c r="Q617" s="147">
        <f t="shared" si="84"/>
        <v>16.666666666666668</v>
      </c>
    </row>
    <row r="618" spans="1:17" x14ac:dyDescent="0.25">
      <c r="A618" s="108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145">
        <v>141</v>
      </c>
      <c r="O618" s="146">
        <f t="shared" si="82"/>
        <v>12</v>
      </c>
      <c r="P618" s="146">
        <f t="shared" si="83"/>
        <v>0.42</v>
      </c>
      <c r="Q618" s="147">
        <f t="shared" si="84"/>
        <v>28.571428571428573</v>
      </c>
    </row>
    <row r="619" spans="1:17" x14ac:dyDescent="0.25">
      <c r="A619" s="108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145">
        <v>143</v>
      </c>
      <c r="O619" s="146">
        <f t="shared" si="82"/>
        <v>14</v>
      </c>
      <c r="P619" s="146">
        <f t="shared" si="83"/>
        <v>0.42</v>
      </c>
      <c r="Q619" s="147">
        <f t="shared" si="84"/>
        <v>33.333333333333336</v>
      </c>
    </row>
    <row r="620" spans="1:17" x14ac:dyDescent="0.25">
      <c r="A620" s="108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145">
        <v>139</v>
      </c>
      <c r="O620" s="146">
        <f t="shared" si="82"/>
        <v>10</v>
      </c>
      <c r="P620" s="146">
        <f t="shared" si="83"/>
        <v>0.42</v>
      </c>
      <c r="Q620" s="147">
        <f t="shared" si="84"/>
        <v>23.80952380952381</v>
      </c>
    </row>
    <row r="621" spans="1:17" x14ac:dyDescent="0.25">
      <c r="A621" s="108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145">
        <v>138</v>
      </c>
      <c r="O621" s="146">
        <f t="shared" si="82"/>
        <v>10</v>
      </c>
      <c r="P621" s="146">
        <f t="shared" si="83"/>
        <v>0.42</v>
      </c>
      <c r="Q621" s="147">
        <f t="shared" si="84"/>
        <v>23.80952380952381</v>
      </c>
    </row>
    <row r="622" spans="1:17" x14ac:dyDescent="0.25">
      <c r="A622" s="108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145">
        <v>138</v>
      </c>
      <c r="O622" s="146">
        <f t="shared" si="82"/>
        <v>6</v>
      </c>
      <c r="P622" s="146">
        <f t="shared" si="83"/>
        <v>0.42</v>
      </c>
      <c r="Q622" s="147">
        <f t="shared" si="84"/>
        <v>14.285714285714286</v>
      </c>
    </row>
    <row r="623" spans="1:17" x14ac:dyDescent="0.25">
      <c r="A623" s="108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145">
        <v>138</v>
      </c>
      <c r="O623" s="146">
        <f t="shared" si="82"/>
        <v>6</v>
      </c>
      <c r="P623" s="146">
        <f t="shared" si="83"/>
        <v>0.42</v>
      </c>
      <c r="Q623" s="147">
        <f t="shared" si="84"/>
        <v>14.285714285714286</v>
      </c>
    </row>
    <row r="624" spans="1:17" x14ac:dyDescent="0.25">
      <c r="A624" s="108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145">
        <v>135</v>
      </c>
      <c r="O624" s="146">
        <f t="shared" si="82"/>
        <v>5</v>
      </c>
      <c r="P624" s="146">
        <f t="shared" si="83"/>
        <v>0.42</v>
      </c>
      <c r="Q624" s="147">
        <f t="shared" si="84"/>
        <v>11.904761904761905</v>
      </c>
    </row>
    <row r="625" spans="1:17" x14ac:dyDescent="0.25">
      <c r="A625" s="108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145">
        <v>135</v>
      </c>
      <c r="O625" s="146">
        <f t="shared" si="82"/>
        <v>7</v>
      </c>
      <c r="P625" s="146">
        <f t="shared" si="83"/>
        <v>0.42</v>
      </c>
      <c r="Q625" s="147">
        <f t="shared" si="84"/>
        <v>16.666666666666668</v>
      </c>
    </row>
    <row r="626" spans="1:17" x14ac:dyDescent="0.25">
      <c r="A626" s="108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145">
        <v>138</v>
      </c>
      <c r="O626" s="146">
        <f t="shared" si="82"/>
        <v>10</v>
      </c>
      <c r="P626" s="146">
        <f t="shared" si="83"/>
        <v>0.42</v>
      </c>
      <c r="Q626" s="147">
        <f t="shared" si="84"/>
        <v>23.80952380952381</v>
      </c>
    </row>
    <row r="627" spans="1:17" x14ac:dyDescent="0.25">
      <c r="A627" s="108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145">
        <v>139</v>
      </c>
      <c r="O627" s="146">
        <f t="shared" si="82"/>
        <v>10</v>
      </c>
      <c r="P627" s="146">
        <f t="shared" si="83"/>
        <v>0.42</v>
      </c>
      <c r="Q627" s="147">
        <f t="shared" si="84"/>
        <v>23.80952380952381</v>
      </c>
    </row>
    <row r="628" spans="1:17" x14ac:dyDescent="0.25">
      <c r="A628" s="108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145">
        <v>138</v>
      </c>
      <c r="O628" s="146">
        <f t="shared" si="82"/>
        <v>9</v>
      </c>
      <c r="P628" s="146">
        <f t="shared" si="83"/>
        <v>0.42</v>
      </c>
      <c r="Q628" s="147">
        <f t="shared" si="84"/>
        <v>21.428571428571431</v>
      </c>
    </row>
    <row r="629" spans="1:17" x14ac:dyDescent="0.25">
      <c r="A629" s="108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145">
        <v>134</v>
      </c>
      <c r="O629" s="146">
        <f t="shared" si="82"/>
        <v>7</v>
      </c>
      <c r="P629" s="146">
        <f t="shared" si="83"/>
        <v>0.42</v>
      </c>
      <c r="Q629" s="147">
        <f t="shared" si="84"/>
        <v>16.666666666666668</v>
      </c>
    </row>
    <row r="630" spans="1:17" x14ac:dyDescent="0.25">
      <c r="A630" s="108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145">
        <v>130</v>
      </c>
      <c r="O630" s="146">
        <f t="shared" si="82"/>
        <v>0</v>
      </c>
      <c r="P630" s="146">
        <f t="shared" si="83"/>
        <v>0.52</v>
      </c>
      <c r="Q630" s="147">
        <f t="shared" si="84"/>
        <v>0</v>
      </c>
    </row>
    <row r="631" spans="1:17" x14ac:dyDescent="0.25">
      <c r="A631" s="108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145">
        <v>129</v>
      </c>
      <c r="O631" s="146">
        <f t="shared" si="82"/>
        <v>0</v>
      </c>
      <c r="P631" s="146">
        <f t="shared" si="83"/>
        <v>0.5</v>
      </c>
      <c r="Q631" s="147">
        <f t="shared" si="84"/>
        <v>0</v>
      </c>
    </row>
    <row r="632" spans="1:17" x14ac:dyDescent="0.25">
      <c r="A632" s="108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145">
        <v>130</v>
      </c>
      <c r="O632" s="146">
        <f t="shared" si="82"/>
        <v>0</v>
      </c>
      <c r="P632" s="146">
        <f t="shared" si="83"/>
        <v>0.5</v>
      </c>
      <c r="Q632" s="147">
        <f t="shared" si="84"/>
        <v>0</v>
      </c>
    </row>
    <row r="633" spans="1:17" x14ac:dyDescent="0.25">
      <c r="A633" s="108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145">
        <v>149</v>
      </c>
      <c r="O633" s="146">
        <f t="shared" si="82"/>
        <v>21</v>
      </c>
      <c r="P633" s="146">
        <f t="shared" si="83"/>
        <v>0.52500000000000002</v>
      </c>
      <c r="Q633" s="147">
        <f t="shared" si="84"/>
        <v>40</v>
      </c>
    </row>
    <row r="634" spans="1:17" x14ac:dyDescent="0.25">
      <c r="A634" s="108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145">
        <v>134</v>
      </c>
      <c r="O634" s="146">
        <f t="shared" si="82"/>
        <v>5</v>
      </c>
      <c r="P634" s="146">
        <f t="shared" si="83"/>
        <v>0.52500000000000002</v>
      </c>
      <c r="Q634" s="147">
        <f t="shared" si="84"/>
        <v>9.5238095238095237</v>
      </c>
    </row>
    <row r="635" spans="1:17" x14ac:dyDescent="0.25">
      <c r="A635" s="108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145">
        <v>132</v>
      </c>
      <c r="O635" s="146">
        <f t="shared" si="82"/>
        <v>4</v>
      </c>
      <c r="P635" s="146">
        <f t="shared" si="83"/>
        <v>0.52500000000000002</v>
      </c>
      <c r="Q635" s="147">
        <f t="shared" si="84"/>
        <v>7.6190476190476186</v>
      </c>
    </row>
    <row r="636" spans="1:17" x14ac:dyDescent="0.25">
      <c r="A636" s="108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145">
        <v>132</v>
      </c>
      <c r="O636" s="146">
        <f t="shared" si="82"/>
        <v>2</v>
      </c>
      <c r="P636" s="146">
        <f t="shared" si="83"/>
        <v>0.52500000000000002</v>
      </c>
      <c r="Q636" s="147">
        <f t="shared" si="84"/>
        <v>3.8095238095238093</v>
      </c>
    </row>
    <row r="637" spans="1:17" x14ac:dyDescent="0.25">
      <c r="A637" s="108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145">
        <v>131</v>
      </c>
      <c r="O637" s="146">
        <f t="shared" si="82"/>
        <v>2</v>
      </c>
      <c r="P637" s="146">
        <f t="shared" si="83"/>
        <v>0.52500000000000002</v>
      </c>
      <c r="Q637" s="147">
        <f t="shared" si="84"/>
        <v>3.8095238095238093</v>
      </c>
    </row>
    <row r="638" spans="1:17" x14ac:dyDescent="0.25">
      <c r="A638" s="108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145">
        <v>131</v>
      </c>
      <c r="O638" s="146">
        <f t="shared" si="82"/>
        <v>2</v>
      </c>
      <c r="P638" s="146">
        <f t="shared" si="83"/>
        <v>0.52500000000000002</v>
      </c>
      <c r="Q638" s="147">
        <f t="shared" si="84"/>
        <v>3.8095238095238093</v>
      </c>
    </row>
    <row r="639" spans="1:17" x14ac:dyDescent="0.25">
      <c r="A639" s="108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145">
        <v>130</v>
      </c>
      <c r="O639" s="146">
        <f t="shared" si="82"/>
        <v>1</v>
      </c>
      <c r="P639" s="146">
        <f t="shared" si="83"/>
        <v>0.52500000000000002</v>
      </c>
      <c r="Q639" s="147">
        <f t="shared" si="84"/>
        <v>1.9047619047619047</v>
      </c>
    </row>
    <row r="640" spans="1:17" x14ac:dyDescent="0.25">
      <c r="A640" s="108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145">
        <v>131</v>
      </c>
      <c r="O640" s="146">
        <f t="shared" si="82"/>
        <v>3</v>
      </c>
      <c r="P640" s="146">
        <f t="shared" si="83"/>
        <v>0.52500000000000002</v>
      </c>
      <c r="Q640" s="147">
        <f t="shared" si="84"/>
        <v>5.7142857142857144</v>
      </c>
    </row>
    <row r="641" spans="1:17" x14ac:dyDescent="0.25">
      <c r="A641" s="108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145">
        <v>130</v>
      </c>
      <c r="O641" s="146">
        <f t="shared" si="82"/>
        <v>2</v>
      </c>
      <c r="P641" s="146">
        <f t="shared" si="83"/>
        <v>0.52500000000000002</v>
      </c>
      <c r="Q641" s="147">
        <f t="shared" si="84"/>
        <v>3.8095238095238093</v>
      </c>
    </row>
    <row r="642" spans="1:17" x14ac:dyDescent="0.25">
      <c r="A642" s="108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145">
        <v>129</v>
      </c>
      <c r="O642" s="146">
        <f t="shared" si="82"/>
        <v>1</v>
      </c>
      <c r="P642" s="146">
        <f t="shared" si="83"/>
        <v>0.52500000000000002</v>
      </c>
      <c r="Q642" s="147">
        <f t="shared" si="84"/>
        <v>1.9047619047619047</v>
      </c>
    </row>
    <row r="643" spans="1:17" x14ac:dyDescent="0.25">
      <c r="A643" s="108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145">
        <v>130</v>
      </c>
      <c r="O643" s="146">
        <f t="shared" si="82"/>
        <v>2</v>
      </c>
      <c r="P643" s="146">
        <f t="shared" si="83"/>
        <v>0.52500000000000002</v>
      </c>
      <c r="Q643" s="147">
        <f t="shared" si="84"/>
        <v>3.8095238095238093</v>
      </c>
    </row>
    <row r="644" spans="1:17" x14ac:dyDescent="0.25">
      <c r="A644" s="108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145">
        <v>133</v>
      </c>
      <c r="O644" s="146">
        <f t="shared" ref="O644:O665" si="85">N644-H644</f>
        <v>0</v>
      </c>
      <c r="P644" s="146">
        <f t="shared" ref="P644:P665" si="86">I644/1000</f>
        <v>0.52500000000000002</v>
      </c>
      <c r="Q644" s="147">
        <f t="shared" ref="Q644:Q665" si="87">O644/P644</f>
        <v>0</v>
      </c>
    </row>
    <row r="645" spans="1:17" x14ac:dyDescent="0.25">
      <c r="A645" s="108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145">
        <v>131</v>
      </c>
      <c r="O645" s="146">
        <f t="shared" si="85"/>
        <v>1</v>
      </c>
      <c r="P645" s="146">
        <f t="shared" si="86"/>
        <v>0.52500000000000002</v>
      </c>
      <c r="Q645" s="147">
        <f t="shared" si="87"/>
        <v>1.9047619047619047</v>
      </c>
    </row>
    <row r="646" spans="1:17" x14ac:dyDescent="0.25">
      <c r="A646" s="108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145">
        <v>129</v>
      </c>
      <c r="O646" s="146">
        <f t="shared" si="85"/>
        <v>0</v>
      </c>
      <c r="P646" s="146">
        <f t="shared" si="86"/>
        <v>0.52500000000000002</v>
      </c>
      <c r="Q646" s="147">
        <f t="shared" si="87"/>
        <v>0</v>
      </c>
    </row>
    <row r="647" spans="1:17" x14ac:dyDescent="0.25">
      <c r="A647" s="108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145">
        <v>134</v>
      </c>
      <c r="O647" s="146">
        <f t="shared" si="85"/>
        <v>2</v>
      </c>
      <c r="P647" s="146">
        <f t="shared" si="86"/>
        <v>0.52500000000000002</v>
      </c>
      <c r="Q647" s="147">
        <f t="shared" si="87"/>
        <v>3.8095238095238093</v>
      </c>
    </row>
    <row r="648" spans="1:17" x14ac:dyDescent="0.25">
      <c r="A648" s="108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145">
        <v>135</v>
      </c>
      <c r="O648" s="146">
        <f t="shared" si="85"/>
        <v>5</v>
      </c>
      <c r="P648" s="146">
        <f t="shared" si="86"/>
        <v>0.52500000000000002</v>
      </c>
      <c r="Q648" s="147">
        <f t="shared" si="87"/>
        <v>9.5238095238095237</v>
      </c>
    </row>
    <row r="649" spans="1:17" x14ac:dyDescent="0.25">
      <c r="A649" s="108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145">
        <v>135</v>
      </c>
      <c r="O649" s="146">
        <f t="shared" si="85"/>
        <v>7</v>
      </c>
      <c r="P649" s="146">
        <f t="shared" si="86"/>
        <v>0.52500000000000002</v>
      </c>
      <c r="Q649" s="147">
        <f t="shared" si="87"/>
        <v>13.333333333333332</v>
      </c>
    </row>
    <row r="650" spans="1:17" x14ac:dyDescent="0.25">
      <c r="A650" s="108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145">
        <v>137</v>
      </c>
      <c r="O650" s="146">
        <f t="shared" si="85"/>
        <v>6</v>
      </c>
      <c r="P650" s="146">
        <f t="shared" si="86"/>
        <v>0.52500000000000002</v>
      </c>
      <c r="Q650" s="147">
        <f t="shared" si="87"/>
        <v>11.428571428571429</v>
      </c>
    </row>
    <row r="651" spans="1:17" x14ac:dyDescent="0.25">
      <c r="A651" s="108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145">
        <v>134</v>
      </c>
      <c r="O651" s="146">
        <f t="shared" si="85"/>
        <v>6</v>
      </c>
      <c r="P651" s="146">
        <f t="shared" si="86"/>
        <v>0.52500000000000002</v>
      </c>
      <c r="Q651" s="147">
        <f t="shared" si="87"/>
        <v>11.428571428571429</v>
      </c>
    </row>
    <row r="652" spans="1:17" x14ac:dyDescent="0.25">
      <c r="A652" s="108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145">
        <v>134</v>
      </c>
      <c r="O652" s="146">
        <f t="shared" si="85"/>
        <v>3</v>
      </c>
      <c r="P652" s="146">
        <f t="shared" si="86"/>
        <v>0.52500000000000002</v>
      </c>
      <c r="Q652" s="147">
        <f t="shared" si="87"/>
        <v>5.7142857142857144</v>
      </c>
    </row>
    <row r="653" spans="1:17" x14ac:dyDescent="0.25">
      <c r="A653" s="108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145">
        <v>133</v>
      </c>
      <c r="O653" s="146">
        <f t="shared" si="85"/>
        <v>3</v>
      </c>
      <c r="P653" s="146">
        <f t="shared" si="86"/>
        <v>0.52500000000000002</v>
      </c>
      <c r="Q653" s="147">
        <f t="shared" si="87"/>
        <v>5.7142857142857144</v>
      </c>
    </row>
    <row r="654" spans="1:17" x14ac:dyDescent="0.25">
      <c r="A654" s="108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145">
        <v>134</v>
      </c>
      <c r="O654" s="146">
        <f t="shared" si="85"/>
        <v>4</v>
      </c>
      <c r="P654" s="146">
        <f t="shared" si="86"/>
        <v>0.52500000000000002</v>
      </c>
      <c r="Q654" s="147">
        <f t="shared" si="87"/>
        <v>7.6190476190476186</v>
      </c>
    </row>
    <row r="655" spans="1:17" x14ac:dyDescent="0.25">
      <c r="A655" s="108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145">
        <v>152</v>
      </c>
      <c r="O655" s="146">
        <f t="shared" si="85"/>
        <v>21</v>
      </c>
      <c r="P655" s="146">
        <f t="shared" si="86"/>
        <v>0.42</v>
      </c>
      <c r="Q655" s="147">
        <f t="shared" si="87"/>
        <v>50</v>
      </c>
    </row>
    <row r="656" spans="1:17" x14ac:dyDescent="0.25">
      <c r="A656" s="108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145">
        <v>150</v>
      </c>
      <c r="O656" s="146">
        <f t="shared" si="85"/>
        <v>22</v>
      </c>
      <c r="P656" s="146">
        <f t="shared" si="86"/>
        <v>0.42</v>
      </c>
      <c r="Q656" s="147">
        <f t="shared" si="87"/>
        <v>52.38095238095238</v>
      </c>
    </row>
    <row r="657" spans="1:17" x14ac:dyDescent="0.25">
      <c r="A657" s="108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145">
        <v>143</v>
      </c>
      <c r="O657" s="146">
        <f t="shared" si="85"/>
        <v>15</v>
      </c>
      <c r="P657" s="146">
        <f t="shared" si="86"/>
        <v>0.42</v>
      </c>
      <c r="Q657" s="147">
        <f t="shared" si="87"/>
        <v>35.714285714285715</v>
      </c>
    </row>
    <row r="658" spans="1:17" x14ac:dyDescent="0.25">
      <c r="A658" s="108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145">
        <v>143</v>
      </c>
      <c r="O658" s="146">
        <f t="shared" si="85"/>
        <v>12</v>
      </c>
      <c r="P658" s="146">
        <f t="shared" si="86"/>
        <v>0.42</v>
      </c>
      <c r="Q658" s="147">
        <f t="shared" si="87"/>
        <v>28.571428571428573</v>
      </c>
    </row>
    <row r="659" spans="1:17" x14ac:dyDescent="0.25">
      <c r="A659" s="108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145">
        <v>137</v>
      </c>
      <c r="O659" s="146">
        <f t="shared" si="85"/>
        <v>9</v>
      </c>
      <c r="P659" s="146">
        <f t="shared" si="86"/>
        <v>0.35</v>
      </c>
      <c r="Q659" s="147">
        <f t="shared" si="87"/>
        <v>25.714285714285715</v>
      </c>
    </row>
    <row r="660" spans="1:17" x14ac:dyDescent="0.25">
      <c r="A660" s="108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145">
        <v>140</v>
      </c>
      <c r="O660" s="146">
        <f t="shared" si="85"/>
        <v>12</v>
      </c>
      <c r="P660" s="146">
        <f t="shared" si="86"/>
        <v>0.42</v>
      </c>
      <c r="Q660" s="147">
        <f t="shared" si="87"/>
        <v>28.571428571428573</v>
      </c>
    </row>
    <row r="661" spans="1:17" x14ac:dyDescent="0.25">
      <c r="A661" s="108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145">
        <v>131</v>
      </c>
      <c r="O661" s="146">
        <f t="shared" si="85"/>
        <v>1</v>
      </c>
      <c r="P661" s="146">
        <f t="shared" si="86"/>
        <v>0.52500000000000002</v>
      </c>
      <c r="Q661" s="147">
        <f t="shared" si="87"/>
        <v>1.9047619047619047</v>
      </c>
    </row>
    <row r="662" spans="1:17" x14ac:dyDescent="0.25">
      <c r="A662" s="108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145">
        <v>132</v>
      </c>
      <c r="O662" s="146">
        <f t="shared" si="85"/>
        <v>1</v>
      </c>
      <c r="P662" s="146">
        <f t="shared" si="86"/>
        <v>0.52500000000000002</v>
      </c>
      <c r="Q662" s="147">
        <f t="shared" si="87"/>
        <v>1.9047619047619047</v>
      </c>
    </row>
    <row r="663" spans="1:17" x14ac:dyDescent="0.25">
      <c r="A663" s="108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145">
        <v>131</v>
      </c>
      <c r="O663" s="146">
        <f t="shared" si="85"/>
        <v>0</v>
      </c>
      <c r="P663" s="146">
        <f t="shared" si="86"/>
        <v>0.5</v>
      </c>
      <c r="Q663" s="147">
        <f t="shared" si="87"/>
        <v>0</v>
      </c>
    </row>
    <row r="664" spans="1:17" x14ac:dyDescent="0.25">
      <c r="A664" s="108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145">
        <v>133</v>
      </c>
      <c r="O664" s="146">
        <f t="shared" si="85"/>
        <v>0</v>
      </c>
      <c r="P664" s="146">
        <f t="shared" si="86"/>
        <v>0.52500000000000002</v>
      </c>
      <c r="Q664" s="147">
        <f t="shared" si="87"/>
        <v>0</v>
      </c>
    </row>
    <row r="665" spans="1:17" x14ac:dyDescent="0.25">
      <c r="A665" s="108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145">
        <v>132</v>
      </c>
      <c r="O665" s="146">
        <f t="shared" si="85"/>
        <v>1</v>
      </c>
      <c r="P665" s="146">
        <f t="shared" si="86"/>
        <v>0.5</v>
      </c>
      <c r="Q665" s="147">
        <f t="shared" si="87"/>
        <v>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20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122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122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122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122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122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122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122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122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122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122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122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122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122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122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122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122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122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122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122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122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122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122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122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122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122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122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122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122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122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122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122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122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122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122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122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122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122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122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122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122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122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122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122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122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122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122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122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122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122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122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122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122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122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122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122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122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122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122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122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122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122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122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122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122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122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122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122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122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122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122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122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122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122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122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122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122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122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122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122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122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122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122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122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122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122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122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122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122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122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122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122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122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122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122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122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122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122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122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122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122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122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122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122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122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122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122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122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122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122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122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122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122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122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122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122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122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122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122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122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122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122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122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122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122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122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122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122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122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122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122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122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122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122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122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122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122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122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122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122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122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122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122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122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122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122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122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122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122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122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122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122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122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122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122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122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122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122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122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122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122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122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122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122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122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122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122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122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122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122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122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122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122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122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122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122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122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122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122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122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122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122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122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122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122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122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122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123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124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124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124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124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124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124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124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124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124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124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124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25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25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124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124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124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25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124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25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25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25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124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124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124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25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124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25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26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124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25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25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25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25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25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25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25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124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25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25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25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25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25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25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25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25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25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25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25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25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25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25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25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25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25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124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124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124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124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124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25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25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25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25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25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25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25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25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25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25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25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25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25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25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25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25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25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25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25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25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25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122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122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122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122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122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122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122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122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122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122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122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122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122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122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122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122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122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122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122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122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122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122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122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122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122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122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122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122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122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122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122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122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122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122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122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122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122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122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122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122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122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122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122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122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122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122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122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122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122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122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122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122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122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122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122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122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122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122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122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122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122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122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122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122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122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122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122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122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122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122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122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122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122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122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122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122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122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122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122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122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122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122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122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122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122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122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122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122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122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122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122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122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122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122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122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122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122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122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122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122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122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122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122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122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122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122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122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122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122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122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122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122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122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122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122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122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122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122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122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122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122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122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122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122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122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122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122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122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122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122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122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122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122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122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122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122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122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122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122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122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122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122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122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122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122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122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122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122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122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122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122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122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122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122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122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122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122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122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122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122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122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122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122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122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122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122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122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122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122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122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122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122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122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122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122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122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122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122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122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122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122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122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122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122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122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122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122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122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122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122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122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122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122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122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122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122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122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122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122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122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122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122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122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122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122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2"/>
  <sheetViews>
    <sheetView tabSelected="1" workbookViewId="0">
      <pane xSplit="1" ySplit="1" topLeftCell="B742" activePane="bottomRight" state="frozen"/>
      <selection pane="topRight" activeCell="B1" sqref="B1"/>
      <selection pane="bottomLeft" activeCell="A2" sqref="A2"/>
      <selection pane="bottomRight" activeCell="B747" sqref="B747"/>
    </sheetView>
  </sheetViews>
  <sheetFormatPr defaultRowHeight="15" x14ac:dyDescent="0.25"/>
  <cols>
    <col min="1" max="1" width="13.42578125" style="128" customWidth="1"/>
    <col min="2" max="2" width="9.140625" style="9"/>
    <col min="3" max="3" width="15" customWidth="1"/>
    <col min="5" max="5" width="17.85546875" customWidth="1"/>
    <col min="17" max="17" width="9.140625" style="121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x14ac:dyDescent="0.25">
      <c r="A2" s="128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121">
        <v>6</v>
      </c>
    </row>
    <row r="3" spans="1:18" x14ac:dyDescent="0.25">
      <c r="A3" s="128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121">
        <v>22</v>
      </c>
    </row>
    <row r="4" spans="1:18" x14ac:dyDescent="0.25">
      <c r="A4" s="128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121">
        <v>42.1</v>
      </c>
    </row>
    <row r="5" spans="1:18" x14ac:dyDescent="0.25">
      <c r="A5" s="128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121">
        <v>-2</v>
      </c>
    </row>
    <row r="6" spans="1:18" x14ac:dyDescent="0.25">
      <c r="A6" s="128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121">
        <v>20</v>
      </c>
    </row>
    <row r="7" spans="1:18" x14ac:dyDescent="0.25">
      <c r="A7" s="128">
        <v>40919</v>
      </c>
      <c r="B7" s="9">
        <v>1205</v>
      </c>
      <c r="C7" t="s">
        <v>21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19</v>
      </c>
      <c r="N7">
        <v>391</v>
      </c>
      <c r="O7">
        <v>268</v>
      </c>
      <c r="P7">
        <v>0.5</v>
      </c>
      <c r="Q7" s="121">
        <v>536</v>
      </c>
    </row>
    <row r="8" spans="1:18" x14ac:dyDescent="0.25">
      <c r="A8" s="128">
        <v>40919</v>
      </c>
      <c r="B8" s="9">
        <v>1200</v>
      </c>
      <c r="C8" t="s">
        <v>21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19</v>
      </c>
      <c r="N8">
        <v>226</v>
      </c>
      <c r="O8">
        <v>103</v>
      </c>
      <c r="P8">
        <v>0.5</v>
      </c>
      <c r="Q8" s="121">
        <v>206</v>
      </c>
    </row>
    <row r="9" spans="1:18" x14ac:dyDescent="0.25">
      <c r="A9" s="128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121">
        <v>40</v>
      </c>
    </row>
    <row r="10" spans="1:18" x14ac:dyDescent="0.25">
      <c r="A10" s="128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121">
        <v>152</v>
      </c>
    </row>
    <row r="11" spans="1:18" x14ac:dyDescent="0.25">
      <c r="A11" s="128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121">
        <v>180</v>
      </c>
    </row>
    <row r="12" spans="1:18" x14ac:dyDescent="0.25">
      <c r="A12" s="128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121">
        <v>20</v>
      </c>
    </row>
    <row r="13" spans="1:18" x14ac:dyDescent="0.25">
      <c r="A13" s="128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121">
        <v>-3.6</v>
      </c>
    </row>
    <row r="14" spans="1:18" x14ac:dyDescent="0.25">
      <c r="A14" s="128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121">
        <v>-6</v>
      </c>
    </row>
    <row r="15" spans="1:18" x14ac:dyDescent="0.25">
      <c r="A15" s="128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121">
        <v>26</v>
      </c>
    </row>
    <row r="16" spans="1:18" x14ac:dyDescent="0.25">
      <c r="A16" s="128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121">
        <v>6.7</v>
      </c>
    </row>
    <row r="17" spans="1:17" x14ac:dyDescent="0.25">
      <c r="A17" s="128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121">
        <v>4.4000000000000004</v>
      </c>
    </row>
    <row r="18" spans="1:17" x14ac:dyDescent="0.25">
      <c r="A18" s="128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121">
        <v>-2.2000000000000002</v>
      </c>
    </row>
    <row r="19" spans="1:17" x14ac:dyDescent="0.25">
      <c r="A19" s="128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121">
        <v>-4.4000000000000004</v>
      </c>
    </row>
    <row r="20" spans="1:17" x14ac:dyDescent="0.25">
      <c r="A20" s="128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121">
        <v>-6.7</v>
      </c>
    </row>
    <row r="21" spans="1:17" x14ac:dyDescent="0.25">
      <c r="A21" s="128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121">
        <v>4.4000000000000004</v>
      </c>
    </row>
    <row r="22" spans="1:17" x14ac:dyDescent="0.25">
      <c r="A22" s="128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121">
        <v>2.2000000000000002</v>
      </c>
    </row>
    <row r="23" spans="1:17" x14ac:dyDescent="0.25">
      <c r="A23" s="128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121">
        <v>-4.4000000000000004</v>
      </c>
    </row>
    <row r="24" spans="1:17" x14ac:dyDescent="0.25">
      <c r="A24" s="128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121">
        <v>0</v>
      </c>
    </row>
    <row r="25" spans="1:17" x14ac:dyDescent="0.25">
      <c r="A25" s="128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121">
        <v>-2.2000000000000002</v>
      </c>
    </row>
    <row r="26" spans="1:17" x14ac:dyDescent="0.25">
      <c r="A26" s="128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121">
        <v>-2.2000000000000002</v>
      </c>
    </row>
    <row r="27" spans="1:17" x14ac:dyDescent="0.25">
      <c r="A27" s="128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121">
        <v>0</v>
      </c>
    </row>
    <row r="28" spans="1:17" x14ac:dyDescent="0.25">
      <c r="A28" s="128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121">
        <v>4.4000000000000004</v>
      </c>
    </row>
    <row r="29" spans="1:17" x14ac:dyDescent="0.25">
      <c r="A29" s="128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121">
        <v>4.4000000000000004</v>
      </c>
    </row>
    <row r="30" spans="1:17" x14ac:dyDescent="0.25">
      <c r="A30" s="128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121">
        <v>8.9</v>
      </c>
    </row>
    <row r="31" spans="1:17" x14ac:dyDescent="0.25">
      <c r="A31" s="128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121">
        <v>4.4000000000000004</v>
      </c>
    </row>
    <row r="32" spans="1:17" x14ac:dyDescent="0.25">
      <c r="A32" s="128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121">
        <v>6.7</v>
      </c>
    </row>
    <row r="33" spans="1:17" x14ac:dyDescent="0.25">
      <c r="A33" s="128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121">
        <v>4.4000000000000004</v>
      </c>
    </row>
    <row r="34" spans="1:17" x14ac:dyDescent="0.25">
      <c r="A34" s="128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121">
        <v>-4.4000000000000004</v>
      </c>
    </row>
    <row r="35" spans="1:17" x14ac:dyDescent="0.25">
      <c r="A35" s="128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121">
        <v>4.4000000000000004</v>
      </c>
    </row>
    <row r="36" spans="1:17" x14ac:dyDescent="0.25">
      <c r="A36" s="128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121">
        <v>-4.4000000000000004</v>
      </c>
    </row>
    <row r="37" spans="1:17" x14ac:dyDescent="0.25">
      <c r="A37" s="128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121">
        <v>2.2000000000000002</v>
      </c>
    </row>
    <row r="38" spans="1:17" x14ac:dyDescent="0.25">
      <c r="A38" s="128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121">
        <v>4.4000000000000004</v>
      </c>
    </row>
    <row r="39" spans="1:17" x14ac:dyDescent="0.25">
      <c r="A39" s="128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121">
        <v>2.2000000000000002</v>
      </c>
    </row>
    <row r="40" spans="1:17" x14ac:dyDescent="0.25">
      <c r="A40" s="128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121">
        <v>13.6</v>
      </c>
    </row>
    <row r="41" spans="1:17" x14ac:dyDescent="0.25">
      <c r="A41" s="128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121">
        <v>13.3</v>
      </c>
    </row>
    <row r="42" spans="1:17" x14ac:dyDescent="0.25">
      <c r="A42" s="128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121">
        <v>11.4</v>
      </c>
    </row>
    <row r="43" spans="1:17" x14ac:dyDescent="0.25">
      <c r="A43" s="128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121">
        <v>11.4</v>
      </c>
    </row>
    <row r="44" spans="1:17" x14ac:dyDescent="0.25">
      <c r="A44" s="128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121">
        <v>15.9</v>
      </c>
    </row>
    <row r="45" spans="1:17" x14ac:dyDescent="0.25">
      <c r="A45" s="128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121">
        <v>130.4</v>
      </c>
    </row>
    <row r="46" spans="1:17" x14ac:dyDescent="0.25">
      <c r="A46" s="128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121">
        <v>184.9</v>
      </c>
    </row>
    <row r="47" spans="1:17" x14ac:dyDescent="0.25">
      <c r="A47" s="128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121">
        <v>168</v>
      </c>
    </row>
    <row r="48" spans="1:17" x14ac:dyDescent="0.25">
      <c r="A48" s="128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121">
        <v>13</v>
      </c>
    </row>
    <row r="49" spans="1:17" x14ac:dyDescent="0.25">
      <c r="A49" s="128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121">
        <v>1860</v>
      </c>
    </row>
    <row r="50" spans="1:17" x14ac:dyDescent="0.25">
      <c r="A50" s="128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121">
        <v>5.6</v>
      </c>
    </row>
    <row r="51" spans="1:17" x14ac:dyDescent="0.25">
      <c r="A51" s="128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121">
        <v>3050</v>
      </c>
    </row>
    <row r="52" spans="1:17" x14ac:dyDescent="0.25">
      <c r="A52" s="128">
        <v>40926</v>
      </c>
      <c r="B52" s="9">
        <v>1500</v>
      </c>
      <c r="C52" t="s">
        <v>35</v>
      </c>
      <c r="D52">
        <v>9</v>
      </c>
      <c r="E52" s="6">
        <v>40927</v>
      </c>
    </row>
    <row r="53" spans="1:17" x14ac:dyDescent="0.25">
      <c r="A53" s="128">
        <v>40926</v>
      </c>
      <c r="B53" s="9">
        <v>1500</v>
      </c>
      <c r="C53" t="s">
        <v>87</v>
      </c>
      <c r="D53">
        <v>7</v>
      </c>
      <c r="E53" s="6">
        <v>40931</v>
      </c>
      <c r="F53">
        <v>1923</v>
      </c>
      <c r="H53">
        <v>127</v>
      </c>
      <c r="I53">
        <v>50</v>
      </c>
      <c r="K53">
        <v>1938</v>
      </c>
      <c r="L53">
        <v>2140</v>
      </c>
      <c r="N53">
        <v>378</v>
      </c>
      <c r="O53">
        <v>251</v>
      </c>
      <c r="P53">
        <v>0.05</v>
      </c>
      <c r="Q53" s="121">
        <v>5020</v>
      </c>
    </row>
    <row r="54" spans="1:17" x14ac:dyDescent="0.25">
      <c r="A54" s="128">
        <v>40926</v>
      </c>
      <c r="B54" s="9">
        <v>1500</v>
      </c>
      <c r="C54" t="s">
        <v>88</v>
      </c>
      <c r="D54">
        <v>6</v>
      </c>
      <c r="E54" s="6">
        <v>40931</v>
      </c>
      <c r="F54">
        <v>2000</v>
      </c>
      <c r="H54">
        <v>129</v>
      </c>
      <c r="I54">
        <v>30</v>
      </c>
      <c r="K54">
        <v>2038</v>
      </c>
      <c r="L54">
        <v>2140</v>
      </c>
      <c r="N54">
        <v>1190</v>
      </c>
      <c r="O54">
        <v>1061</v>
      </c>
      <c r="P54">
        <v>0.03</v>
      </c>
      <c r="Q54" s="121">
        <v>35366.699999999997</v>
      </c>
    </row>
    <row r="55" spans="1:17" x14ac:dyDescent="0.25">
      <c r="A55" s="128">
        <v>40926</v>
      </c>
      <c r="B55" s="9">
        <v>1509</v>
      </c>
      <c r="C55" t="s">
        <v>35</v>
      </c>
      <c r="D55">
        <v>9</v>
      </c>
      <c r="E55" s="6">
        <v>40931</v>
      </c>
      <c r="F55">
        <v>1925</v>
      </c>
      <c r="H55">
        <v>126</v>
      </c>
      <c r="I55">
        <v>40</v>
      </c>
      <c r="K55">
        <v>1949</v>
      </c>
      <c r="L55">
        <v>2140</v>
      </c>
      <c r="N55">
        <v>193</v>
      </c>
      <c r="O55">
        <v>67</v>
      </c>
      <c r="P55">
        <v>0.04</v>
      </c>
      <c r="Q55" s="121">
        <v>1675</v>
      </c>
    </row>
    <row r="56" spans="1:17" x14ac:dyDescent="0.25">
      <c r="A56" s="128">
        <v>40926</v>
      </c>
      <c r="B56" s="9">
        <v>1510</v>
      </c>
      <c r="C56" t="s">
        <v>89</v>
      </c>
      <c r="D56">
        <v>8</v>
      </c>
      <c r="E56" s="6">
        <v>40931</v>
      </c>
      <c r="F56">
        <v>2104</v>
      </c>
      <c r="H56">
        <v>127</v>
      </c>
      <c r="I56">
        <v>25</v>
      </c>
      <c r="K56">
        <v>2111</v>
      </c>
      <c r="L56">
        <v>2235</v>
      </c>
      <c r="N56">
        <v>193</v>
      </c>
      <c r="O56">
        <v>66</v>
      </c>
      <c r="P56">
        <v>2.5000000000000001E-2</v>
      </c>
      <c r="Q56" s="121">
        <v>2640</v>
      </c>
    </row>
    <row r="57" spans="1:17" x14ac:dyDescent="0.25">
      <c r="A57" s="128">
        <v>40926</v>
      </c>
      <c r="B57" s="9">
        <v>1542</v>
      </c>
      <c r="C57" t="s">
        <v>72</v>
      </c>
      <c r="D57">
        <v>10</v>
      </c>
      <c r="E57" s="6">
        <v>40927</v>
      </c>
      <c r="F57">
        <v>1218</v>
      </c>
      <c r="G57">
        <v>4</v>
      </c>
      <c r="H57">
        <v>128</v>
      </c>
      <c r="I57">
        <v>540</v>
      </c>
      <c r="J57">
        <v>427</v>
      </c>
      <c r="K57">
        <v>1222</v>
      </c>
      <c r="L57">
        <v>1353</v>
      </c>
      <c r="N57">
        <v>132</v>
      </c>
      <c r="O57">
        <v>4</v>
      </c>
      <c r="P57">
        <v>0.54</v>
      </c>
      <c r="Q57" s="121">
        <v>7.4</v>
      </c>
    </row>
    <row r="58" spans="1:17" x14ac:dyDescent="0.25">
      <c r="A58" s="128">
        <v>40926</v>
      </c>
      <c r="B58" s="9">
        <v>1546</v>
      </c>
      <c r="C58" t="s">
        <v>94</v>
      </c>
      <c r="D58" t="s">
        <v>33</v>
      </c>
      <c r="E58" s="6">
        <v>40927</v>
      </c>
      <c r="F58">
        <v>1222</v>
      </c>
      <c r="G58">
        <v>83.8</v>
      </c>
      <c r="H58">
        <v>126</v>
      </c>
      <c r="I58">
        <v>300</v>
      </c>
      <c r="J58">
        <v>536</v>
      </c>
      <c r="K58">
        <v>1229</v>
      </c>
      <c r="L58">
        <v>1353</v>
      </c>
      <c r="N58">
        <v>157</v>
      </c>
      <c r="O58">
        <v>31</v>
      </c>
      <c r="P58">
        <v>0.3</v>
      </c>
      <c r="Q58" s="121">
        <v>103.3</v>
      </c>
    </row>
    <row r="59" spans="1:17" x14ac:dyDescent="0.25">
      <c r="A59" s="128">
        <v>40926</v>
      </c>
      <c r="B59" s="9">
        <v>1546</v>
      </c>
      <c r="C59" t="s">
        <v>94</v>
      </c>
      <c r="D59" t="s">
        <v>34</v>
      </c>
      <c r="E59" s="6">
        <v>40927</v>
      </c>
      <c r="F59">
        <v>1222</v>
      </c>
      <c r="G59">
        <v>83.8</v>
      </c>
      <c r="H59">
        <v>126</v>
      </c>
      <c r="I59">
        <v>200</v>
      </c>
      <c r="J59">
        <v>742</v>
      </c>
      <c r="L59">
        <v>1353</v>
      </c>
      <c r="N59">
        <v>146</v>
      </c>
      <c r="O59">
        <v>20</v>
      </c>
      <c r="P59">
        <v>0.2</v>
      </c>
      <c r="Q59" s="121">
        <v>100</v>
      </c>
    </row>
    <row r="60" spans="1:17" x14ac:dyDescent="0.25">
      <c r="A60" s="128">
        <v>40926</v>
      </c>
      <c r="B60" s="9">
        <v>1546</v>
      </c>
      <c r="C60" t="s">
        <v>18</v>
      </c>
      <c r="D60">
        <v>11</v>
      </c>
      <c r="E60" s="6">
        <v>40927</v>
      </c>
      <c r="F60">
        <v>1306</v>
      </c>
      <c r="G60">
        <v>830</v>
      </c>
      <c r="H60">
        <v>128</v>
      </c>
      <c r="I60">
        <v>100</v>
      </c>
      <c r="J60">
        <v>507</v>
      </c>
      <c r="K60">
        <v>1322</v>
      </c>
      <c r="L60">
        <v>1745</v>
      </c>
      <c r="N60">
        <v>172</v>
      </c>
      <c r="O60">
        <v>44</v>
      </c>
      <c r="P60">
        <v>0.1</v>
      </c>
      <c r="Q60" s="121">
        <v>440</v>
      </c>
    </row>
    <row r="61" spans="1:17" x14ac:dyDescent="0.25">
      <c r="A61" s="128">
        <v>40926</v>
      </c>
      <c r="B61" s="9">
        <v>1600</v>
      </c>
      <c r="C61" t="s">
        <v>35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121">
        <v>286.7</v>
      </c>
    </row>
    <row r="62" spans="1:17" x14ac:dyDescent="0.25">
      <c r="A62" s="128">
        <v>40926</v>
      </c>
      <c r="B62" s="9">
        <v>1700</v>
      </c>
      <c r="C62" t="s">
        <v>35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121">
        <v>57.8</v>
      </c>
    </row>
    <row r="63" spans="1:17" x14ac:dyDescent="0.25">
      <c r="A63" s="128">
        <v>40926</v>
      </c>
      <c r="B63" s="9">
        <v>1800</v>
      </c>
      <c r="C63" t="s">
        <v>35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121">
        <v>91.1</v>
      </c>
    </row>
    <row r="64" spans="1:17" x14ac:dyDescent="0.25">
      <c r="A64" s="128">
        <v>40926</v>
      </c>
      <c r="B64" s="9">
        <v>1900</v>
      </c>
      <c r="C64" t="s">
        <v>35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121">
        <v>42.2</v>
      </c>
    </row>
    <row r="65" spans="1:17" x14ac:dyDescent="0.25">
      <c r="A65" s="128">
        <v>40926</v>
      </c>
      <c r="B65" s="9">
        <v>2000</v>
      </c>
      <c r="C65" t="s">
        <v>35</v>
      </c>
      <c r="D65">
        <v>14</v>
      </c>
      <c r="E65" s="6">
        <v>40927</v>
      </c>
    </row>
    <row r="66" spans="1:17" x14ac:dyDescent="0.25">
      <c r="A66" s="128">
        <v>40926</v>
      </c>
      <c r="B66" s="9">
        <v>2000</v>
      </c>
      <c r="C66" t="s">
        <v>35</v>
      </c>
      <c r="D66">
        <v>14</v>
      </c>
      <c r="E66" s="6">
        <v>40931</v>
      </c>
      <c r="F66">
        <v>2042</v>
      </c>
      <c r="H66">
        <v>128</v>
      </c>
      <c r="I66">
        <v>25</v>
      </c>
      <c r="K66">
        <v>2050</v>
      </c>
      <c r="L66">
        <v>2154</v>
      </c>
      <c r="N66">
        <v>215</v>
      </c>
      <c r="O66">
        <v>87</v>
      </c>
      <c r="P66">
        <v>2.5000000000000001E-2</v>
      </c>
      <c r="Q66" s="121">
        <v>3480</v>
      </c>
    </row>
    <row r="67" spans="1:17" x14ac:dyDescent="0.25">
      <c r="A67" s="128">
        <v>40926</v>
      </c>
      <c r="B67" s="9">
        <v>2100</v>
      </c>
      <c r="C67" t="s">
        <v>35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121">
        <v>736</v>
      </c>
    </row>
    <row r="68" spans="1:17" x14ac:dyDescent="0.25">
      <c r="A68" s="128">
        <v>40926</v>
      </c>
      <c r="B68" s="9">
        <v>2200</v>
      </c>
      <c r="C68" t="s">
        <v>35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121">
        <v>82.2</v>
      </c>
    </row>
    <row r="69" spans="1:17" x14ac:dyDescent="0.25">
      <c r="A69" s="128">
        <v>40926</v>
      </c>
      <c r="B69" s="9">
        <v>2300</v>
      </c>
      <c r="C69" t="s">
        <v>35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121">
        <v>44.4</v>
      </c>
    </row>
    <row r="70" spans="1:17" x14ac:dyDescent="0.25">
      <c r="A70" s="128">
        <v>40927</v>
      </c>
      <c r="B70" s="9">
        <v>0</v>
      </c>
      <c r="C70" t="s">
        <v>35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121">
        <v>24.4</v>
      </c>
    </row>
    <row r="71" spans="1:17" x14ac:dyDescent="0.25">
      <c r="A71" s="128">
        <v>40927</v>
      </c>
      <c r="B71" s="9">
        <v>100</v>
      </c>
      <c r="C71" t="s">
        <v>35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121">
        <v>640</v>
      </c>
    </row>
    <row r="72" spans="1:17" x14ac:dyDescent="0.25">
      <c r="A72" s="128">
        <v>40927</v>
      </c>
      <c r="B72" s="9">
        <v>200</v>
      </c>
      <c r="C72" t="s">
        <v>35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121">
        <v>826.7</v>
      </c>
    </row>
    <row r="73" spans="1:17" x14ac:dyDescent="0.25">
      <c r="A73" s="128">
        <v>40927</v>
      </c>
      <c r="B73" s="9">
        <v>300</v>
      </c>
      <c r="C73" t="s">
        <v>35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121">
        <v>328.9</v>
      </c>
    </row>
    <row r="74" spans="1:17" x14ac:dyDescent="0.25">
      <c r="A74" s="128">
        <v>40927</v>
      </c>
      <c r="B74" s="9">
        <v>400</v>
      </c>
      <c r="C74" t="s">
        <v>35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121">
        <v>106.7</v>
      </c>
    </row>
    <row r="75" spans="1:17" x14ac:dyDescent="0.25">
      <c r="A75" s="128">
        <v>40927</v>
      </c>
      <c r="B75" s="9">
        <v>500</v>
      </c>
      <c r="C75" t="s">
        <v>35</v>
      </c>
      <c r="D75">
        <v>23</v>
      </c>
      <c r="E75" s="6">
        <v>40927</v>
      </c>
      <c r="F75" t="s">
        <v>80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121">
        <v>48.9</v>
      </c>
    </row>
    <row r="76" spans="1:17" x14ac:dyDescent="0.25">
      <c r="A76" s="128">
        <v>40927</v>
      </c>
      <c r="B76" s="9">
        <v>600</v>
      </c>
      <c r="C76" t="s">
        <v>35</v>
      </c>
      <c r="D76">
        <v>24</v>
      </c>
      <c r="E76" s="6">
        <v>40927</v>
      </c>
      <c r="F76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121">
        <v>44.4</v>
      </c>
    </row>
    <row r="77" spans="1:17" x14ac:dyDescent="0.25">
      <c r="A77" s="128">
        <v>40927</v>
      </c>
      <c r="B77" s="9">
        <v>900</v>
      </c>
      <c r="C77" t="s">
        <v>35</v>
      </c>
      <c r="D77">
        <v>1</v>
      </c>
      <c r="E77" s="6">
        <v>40931</v>
      </c>
      <c r="F77">
        <v>2108</v>
      </c>
      <c r="G77">
        <v>21.2</v>
      </c>
      <c r="H77">
        <v>128</v>
      </c>
      <c r="I77">
        <v>500</v>
      </c>
      <c r="K77">
        <v>2113</v>
      </c>
      <c r="L77">
        <v>2235</v>
      </c>
      <c r="N77">
        <v>150</v>
      </c>
      <c r="O77">
        <v>22</v>
      </c>
      <c r="P77">
        <v>0.5</v>
      </c>
      <c r="Q77" s="121">
        <v>44</v>
      </c>
    </row>
    <row r="78" spans="1:17" x14ac:dyDescent="0.25">
      <c r="A78" s="128">
        <v>40927</v>
      </c>
      <c r="B78" s="9">
        <v>900</v>
      </c>
      <c r="C78" t="s">
        <v>35</v>
      </c>
      <c r="D78" t="s">
        <v>36</v>
      </c>
      <c r="E78" s="6">
        <v>40927</v>
      </c>
      <c r="F78">
        <v>2045</v>
      </c>
      <c r="G78">
        <v>36.4</v>
      </c>
      <c r="H78">
        <v>127</v>
      </c>
      <c r="I78">
        <v>550</v>
      </c>
      <c r="K78">
        <v>2048</v>
      </c>
      <c r="L78">
        <v>2205</v>
      </c>
      <c r="N78">
        <v>150</v>
      </c>
      <c r="O78">
        <v>23</v>
      </c>
      <c r="P78">
        <v>0.55000000000000004</v>
      </c>
      <c r="Q78" s="121">
        <v>41.8</v>
      </c>
    </row>
    <row r="79" spans="1:17" x14ac:dyDescent="0.25">
      <c r="A79" s="128">
        <v>40927</v>
      </c>
      <c r="B79" s="9">
        <v>1000</v>
      </c>
      <c r="C79" t="s">
        <v>35</v>
      </c>
      <c r="D79">
        <v>2</v>
      </c>
      <c r="E79" s="6">
        <v>40931</v>
      </c>
      <c r="F79">
        <v>2113</v>
      </c>
      <c r="G79">
        <v>77.2</v>
      </c>
      <c r="H79">
        <v>127</v>
      </c>
      <c r="I79">
        <v>500</v>
      </c>
      <c r="K79">
        <v>2133</v>
      </c>
      <c r="L79">
        <v>2235</v>
      </c>
      <c r="N79">
        <v>171</v>
      </c>
      <c r="O79">
        <v>44</v>
      </c>
      <c r="P79">
        <v>0.5</v>
      </c>
      <c r="Q79" s="121">
        <v>88</v>
      </c>
    </row>
    <row r="80" spans="1:17" x14ac:dyDescent="0.25">
      <c r="A80" s="128">
        <v>40927</v>
      </c>
      <c r="B80" s="9">
        <v>1100</v>
      </c>
      <c r="C80" t="s">
        <v>35</v>
      </c>
      <c r="D80">
        <v>3</v>
      </c>
      <c r="E80" s="6">
        <v>40931</v>
      </c>
      <c r="F80">
        <v>2117</v>
      </c>
      <c r="G80">
        <v>514</v>
      </c>
      <c r="H80">
        <v>128</v>
      </c>
      <c r="I80">
        <v>50</v>
      </c>
      <c r="K80">
        <v>2137</v>
      </c>
      <c r="L80">
        <v>1128</v>
      </c>
      <c r="N80">
        <v>151</v>
      </c>
      <c r="O80">
        <v>23</v>
      </c>
      <c r="P80">
        <v>0.05</v>
      </c>
      <c r="Q80" s="121">
        <v>460</v>
      </c>
    </row>
    <row r="81" spans="1:17" x14ac:dyDescent="0.25">
      <c r="A81" s="128">
        <v>40927</v>
      </c>
      <c r="B81" s="9">
        <v>1200</v>
      </c>
      <c r="C81" t="s">
        <v>35</v>
      </c>
      <c r="D81">
        <v>4</v>
      </c>
      <c r="E81" s="6">
        <v>40931</v>
      </c>
      <c r="F81">
        <v>2119</v>
      </c>
      <c r="G81">
        <v>55.2</v>
      </c>
      <c r="H81">
        <v>126</v>
      </c>
      <c r="I81">
        <v>500</v>
      </c>
      <c r="K81">
        <v>2141</v>
      </c>
      <c r="L81">
        <v>1128</v>
      </c>
      <c r="N81">
        <v>156</v>
      </c>
      <c r="O81">
        <v>30</v>
      </c>
      <c r="P81">
        <v>0.5</v>
      </c>
      <c r="Q81" s="121">
        <v>60</v>
      </c>
    </row>
    <row r="82" spans="1:17" x14ac:dyDescent="0.25">
      <c r="A82" s="128">
        <v>40927</v>
      </c>
      <c r="B82" s="9">
        <v>1300</v>
      </c>
      <c r="C82" t="s">
        <v>35</v>
      </c>
      <c r="D82">
        <v>5</v>
      </c>
      <c r="E82" s="6">
        <v>40931</v>
      </c>
      <c r="F82">
        <v>2120</v>
      </c>
      <c r="G82">
        <v>179</v>
      </c>
      <c r="H82">
        <v>126</v>
      </c>
      <c r="I82">
        <v>300</v>
      </c>
      <c r="K82">
        <v>2208</v>
      </c>
      <c r="L82">
        <v>1128</v>
      </c>
      <c r="N82">
        <v>196</v>
      </c>
      <c r="O82">
        <v>70</v>
      </c>
      <c r="P82">
        <v>0.3</v>
      </c>
      <c r="Q82" s="121">
        <v>233.3</v>
      </c>
    </row>
    <row r="83" spans="1:17" x14ac:dyDescent="0.25">
      <c r="A83" s="128">
        <v>40927</v>
      </c>
      <c r="B83" s="9">
        <v>1400</v>
      </c>
      <c r="C83" t="s">
        <v>35</v>
      </c>
      <c r="D83">
        <v>6</v>
      </c>
      <c r="E83" s="6">
        <v>40931</v>
      </c>
      <c r="F83">
        <v>2121</v>
      </c>
      <c r="G83">
        <v>108.8</v>
      </c>
      <c r="H83">
        <v>128</v>
      </c>
      <c r="I83">
        <v>200</v>
      </c>
      <c r="K83">
        <v>2153</v>
      </c>
      <c r="L83">
        <v>1128</v>
      </c>
      <c r="N83">
        <v>168</v>
      </c>
      <c r="O83">
        <v>40</v>
      </c>
      <c r="P83">
        <v>0.2</v>
      </c>
      <c r="Q83" s="121">
        <v>200</v>
      </c>
    </row>
    <row r="84" spans="1:17" x14ac:dyDescent="0.25">
      <c r="A84" s="128">
        <v>40927</v>
      </c>
      <c r="B84" s="9">
        <v>1420</v>
      </c>
      <c r="C84" t="s">
        <v>18</v>
      </c>
      <c r="D84">
        <v>1</v>
      </c>
      <c r="E84" s="6">
        <v>40927</v>
      </c>
      <c r="F84">
        <v>2049</v>
      </c>
      <c r="G84">
        <v>98.6</v>
      </c>
      <c r="H84">
        <v>128</v>
      </c>
      <c r="I84">
        <v>300</v>
      </c>
      <c r="K84">
        <v>2056</v>
      </c>
      <c r="L84">
        <v>2205</v>
      </c>
      <c r="N84">
        <v>160</v>
      </c>
      <c r="O84">
        <v>32</v>
      </c>
      <c r="P84">
        <v>0.3</v>
      </c>
      <c r="Q84" s="121">
        <v>106.7</v>
      </c>
    </row>
    <row r="85" spans="1:17" x14ac:dyDescent="0.25">
      <c r="A85" s="128">
        <v>40927</v>
      </c>
      <c r="B85" s="9">
        <v>1500</v>
      </c>
      <c r="C85" t="s">
        <v>35</v>
      </c>
      <c r="D85">
        <v>7</v>
      </c>
      <c r="E85" s="6">
        <v>40931</v>
      </c>
      <c r="F85">
        <v>2122</v>
      </c>
      <c r="G85">
        <v>22.4</v>
      </c>
      <c r="H85">
        <v>125</v>
      </c>
      <c r="I85">
        <v>500</v>
      </c>
      <c r="K85">
        <v>2158</v>
      </c>
      <c r="L85">
        <v>1128</v>
      </c>
      <c r="N85">
        <v>165</v>
      </c>
      <c r="O85">
        <v>40</v>
      </c>
      <c r="P85">
        <v>0.5</v>
      </c>
      <c r="Q85" s="121">
        <v>80</v>
      </c>
    </row>
    <row r="86" spans="1:17" x14ac:dyDescent="0.25">
      <c r="A86" s="128">
        <v>40927</v>
      </c>
      <c r="B86" s="9">
        <v>1500</v>
      </c>
      <c r="C86" t="s">
        <v>65</v>
      </c>
      <c r="D86" t="s">
        <v>36</v>
      </c>
      <c r="E86" s="6">
        <v>40927</v>
      </c>
      <c r="F86">
        <v>2114</v>
      </c>
      <c r="G86">
        <v>7.03</v>
      </c>
      <c r="H86">
        <v>127</v>
      </c>
      <c r="I86">
        <v>500</v>
      </c>
      <c r="K86">
        <v>2131</v>
      </c>
      <c r="L86">
        <v>2228</v>
      </c>
      <c r="N86">
        <v>130</v>
      </c>
      <c r="O86">
        <v>3</v>
      </c>
      <c r="P86">
        <v>0.5</v>
      </c>
      <c r="Q86" s="121">
        <v>6</v>
      </c>
    </row>
    <row r="87" spans="1:17" x14ac:dyDescent="0.25">
      <c r="A87" s="128">
        <v>40927</v>
      </c>
      <c r="B87" s="9">
        <v>1505</v>
      </c>
      <c r="C87" t="s">
        <v>90</v>
      </c>
      <c r="D87" t="s">
        <v>36</v>
      </c>
      <c r="E87" s="6">
        <v>40927</v>
      </c>
      <c r="F87">
        <v>2105</v>
      </c>
      <c r="G87">
        <v>220</v>
      </c>
      <c r="H87">
        <v>127</v>
      </c>
      <c r="I87">
        <v>400</v>
      </c>
      <c r="K87">
        <v>2128</v>
      </c>
      <c r="L87">
        <v>2228</v>
      </c>
      <c r="N87">
        <v>227</v>
      </c>
      <c r="O87">
        <v>100</v>
      </c>
      <c r="P87">
        <v>0.4</v>
      </c>
      <c r="Q87" s="121">
        <v>250</v>
      </c>
    </row>
    <row r="88" spans="1:17" x14ac:dyDescent="0.25">
      <c r="A88" s="128">
        <v>40927</v>
      </c>
      <c r="B88" s="9">
        <v>1529</v>
      </c>
      <c r="C88" t="s">
        <v>18</v>
      </c>
      <c r="D88" t="s">
        <v>36</v>
      </c>
      <c r="E88" s="6">
        <v>40927</v>
      </c>
      <c r="F88">
        <v>2109</v>
      </c>
      <c r="G88">
        <v>75.7</v>
      </c>
      <c r="H88">
        <v>126</v>
      </c>
      <c r="I88">
        <v>400</v>
      </c>
      <c r="K88">
        <v>2142</v>
      </c>
      <c r="L88">
        <v>2228</v>
      </c>
      <c r="N88">
        <v>173</v>
      </c>
      <c r="O88">
        <v>47</v>
      </c>
      <c r="P88">
        <v>0.4</v>
      </c>
      <c r="Q88" s="121">
        <v>117.5</v>
      </c>
    </row>
    <row r="89" spans="1:17" x14ac:dyDescent="0.25">
      <c r="A89" s="128">
        <v>40927</v>
      </c>
      <c r="B89" s="9">
        <v>1600</v>
      </c>
      <c r="C89" t="s">
        <v>35</v>
      </c>
      <c r="D89">
        <v>8</v>
      </c>
      <c r="E89" s="6">
        <v>40931</v>
      </c>
      <c r="F89">
        <v>2124</v>
      </c>
      <c r="G89">
        <v>11.3</v>
      </c>
      <c r="H89">
        <v>126</v>
      </c>
      <c r="I89">
        <v>500</v>
      </c>
      <c r="K89">
        <v>2202</v>
      </c>
      <c r="L89">
        <v>1128</v>
      </c>
      <c r="N89">
        <v>144</v>
      </c>
      <c r="O89">
        <v>18</v>
      </c>
      <c r="P89">
        <v>0.5</v>
      </c>
      <c r="Q89" s="121">
        <v>36</v>
      </c>
    </row>
    <row r="90" spans="1:17" x14ac:dyDescent="0.25">
      <c r="A90" s="128">
        <v>40927</v>
      </c>
      <c r="B90" s="9">
        <v>1646</v>
      </c>
      <c r="C90" t="s">
        <v>18</v>
      </c>
      <c r="D90" t="s">
        <v>36</v>
      </c>
      <c r="E90" s="6">
        <v>40927</v>
      </c>
      <c r="F90">
        <v>2100</v>
      </c>
      <c r="G90">
        <v>19.2</v>
      </c>
      <c r="H90">
        <v>129</v>
      </c>
      <c r="I90">
        <v>560</v>
      </c>
      <c r="K90">
        <v>2104</v>
      </c>
      <c r="L90">
        <v>2205</v>
      </c>
      <c r="N90">
        <v>144</v>
      </c>
      <c r="O90">
        <v>15</v>
      </c>
      <c r="P90">
        <v>0.56000000000000005</v>
      </c>
      <c r="Q90" s="121">
        <v>26.8</v>
      </c>
    </row>
    <row r="91" spans="1:17" x14ac:dyDescent="0.25">
      <c r="A91" s="128">
        <v>40927</v>
      </c>
      <c r="B91" s="9">
        <v>1700</v>
      </c>
      <c r="C91" t="s">
        <v>35</v>
      </c>
      <c r="D91">
        <v>9</v>
      </c>
      <c r="E91" s="6">
        <v>40931</v>
      </c>
      <c r="F91">
        <v>2125</v>
      </c>
      <c r="G91">
        <v>14.2</v>
      </c>
      <c r="H91">
        <v>127</v>
      </c>
      <c r="I91">
        <v>500</v>
      </c>
      <c r="K91">
        <v>2204</v>
      </c>
      <c r="L91">
        <v>1128</v>
      </c>
      <c r="N91">
        <v>141</v>
      </c>
      <c r="O91">
        <v>14</v>
      </c>
      <c r="P91">
        <v>0.5</v>
      </c>
      <c r="Q91" s="121">
        <v>28</v>
      </c>
    </row>
    <row r="92" spans="1:17" x14ac:dyDescent="0.25">
      <c r="A92" s="128">
        <v>40927</v>
      </c>
      <c r="B92" s="9">
        <v>1703</v>
      </c>
      <c r="C92" t="s">
        <v>72</v>
      </c>
      <c r="D92" t="s">
        <v>36</v>
      </c>
      <c r="E92" s="6">
        <v>40927</v>
      </c>
      <c r="F92">
        <v>2054</v>
      </c>
      <c r="G92">
        <v>22</v>
      </c>
      <c r="H92">
        <v>125</v>
      </c>
      <c r="I92">
        <v>500</v>
      </c>
      <c r="K92">
        <v>2100</v>
      </c>
      <c r="L92">
        <v>2205</v>
      </c>
      <c r="N92">
        <v>133</v>
      </c>
      <c r="O92">
        <v>8</v>
      </c>
      <c r="P92">
        <v>0.5</v>
      </c>
      <c r="Q92" s="121">
        <v>16</v>
      </c>
    </row>
    <row r="93" spans="1:17" x14ac:dyDescent="0.25">
      <c r="A93" s="128">
        <v>40927</v>
      </c>
      <c r="B93" s="9">
        <v>1800</v>
      </c>
      <c r="C93" t="s">
        <v>35</v>
      </c>
      <c r="D93">
        <v>10</v>
      </c>
      <c r="E93" s="6">
        <v>40931</v>
      </c>
      <c r="F93">
        <v>2126</v>
      </c>
      <c r="G93">
        <v>10.88</v>
      </c>
      <c r="H93">
        <v>126</v>
      </c>
      <c r="I93">
        <v>500</v>
      </c>
      <c r="K93">
        <v>2210</v>
      </c>
      <c r="L93">
        <v>1128</v>
      </c>
      <c r="N93">
        <v>138</v>
      </c>
      <c r="O93">
        <v>12</v>
      </c>
      <c r="P93">
        <v>0.5</v>
      </c>
      <c r="Q93" s="121">
        <v>24</v>
      </c>
    </row>
    <row r="94" spans="1:17" x14ac:dyDescent="0.25">
      <c r="A94" s="128">
        <v>40927</v>
      </c>
      <c r="B94" s="9">
        <v>1900</v>
      </c>
      <c r="C94" t="s">
        <v>35</v>
      </c>
      <c r="D94">
        <v>11</v>
      </c>
      <c r="E94" s="6">
        <v>40931</v>
      </c>
      <c r="F94">
        <v>2128</v>
      </c>
      <c r="G94">
        <v>14.1</v>
      </c>
      <c r="H94">
        <v>126</v>
      </c>
      <c r="I94">
        <v>500</v>
      </c>
      <c r="K94">
        <v>2214</v>
      </c>
      <c r="L94">
        <v>1128</v>
      </c>
      <c r="N94">
        <v>138</v>
      </c>
      <c r="O94">
        <v>12</v>
      </c>
      <c r="P94">
        <v>0.5</v>
      </c>
      <c r="Q94" s="121">
        <v>24</v>
      </c>
    </row>
    <row r="95" spans="1:17" x14ac:dyDescent="0.25">
      <c r="A95" s="128">
        <v>40927</v>
      </c>
      <c r="B95" s="9">
        <v>2000</v>
      </c>
      <c r="C95" t="s">
        <v>35</v>
      </c>
      <c r="D95">
        <v>12</v>
      </c>
      <c r="E95" s="6">
        <v>40931</v>
      </c>
      <c r="F95">
        <v>2130</v>
      </c>
      <c r="G95">
        <v>9.84</v>
      </c>
      <c r="H95">
        <v>128</v>
      </c>
      <c r="I95">
        <v>500</v>
      </c>
      <c r="K95">
        <v>2218</v>
      </c>
      <c r="L95">
        <v>1128</v>
      </c>
      <c r="N95">
        <v>137</v>
      </c>
      <c r="O95">
        <v>9</v>
      </c>
      <c r="P95">
        <v>0.5</v>
      </c>
      <c r="Q95" s="121">
        <v>18</v>
      </c>
    </row>
    <row r="96" spans="1:17" x14ac:dyDescent="0.25">
      <c r="A96" s="128">
        <v>40927</v>
      </c>
      <c r="B96" s="9">
        <v>2100</v>
      </c>
      <c r="C96" t="s">
        <v>35</v>
      </c>
      <c r="D96">
        <v>13</v>
      </c>
      <c r="E96" s="6">
        <v>40931</v>
      </c>
      <c r="F96">
        <v>2130</v>
      </c>
      <c r="G96">
        <v>6.74</v>
      </c>
      <c r="H96">
        <v>131</v>
      </c>
      <c r="I96">
        <v>500</v>
      </c>
      <c r="K96">
        <v>2220</v>
      </c>
      <c r="L96">
        <v>1128</v>
      </c>
      <c r="N96">
        <v>135</v>
      </c>
      <c r="O96">
        <v>4</v>
      </c>
      <c r="P96">
        <v>0.5</v>
      </c>
      <c r="Q96" s="121">
        <v>8</v>
      </c>
    </row>
    <row r="97" spans="1:17" x14ac:dyDescent="0.25">
      <c r="A97" s="128">
        <v>40927</v>
      </c>
      <c r="B97" s="9">
        <v>2200</v>
      </c>
      <c r="C97" t="s">
        <v>35</v>
      </c>
      <c r="D97">
        <v>14</v>
      </c>
      <c r="E97" s="6">
        <v>40931</v>
      </c>
      <c r="F97">
        <v>2133</v>
      </c>
      <c r="G97">
        <v>13.4</v>
      </c>
      <c r="H97">
        <v>131</v>
      </c>
      <c r="I97">
        <v>500</v>
      </c>
      <c r="K97">
        <v>2222</v>
      </c>
      <c r="L97">
        <v>1128</v>
      </c>
      <c r="N97">
        <v>150</v>
      </c>
      <c r="O97">
        <v>19</v>
      </c>
      <c r="P97">
        <v>0.5</v>
      </c>
      <c r="Q97" s="121">
        <v>38</v>
      </c>
    </row>
    <row r="98" spans="1:17" x14ac:dyDescent="0.25">
      <c r="A98" s="128">
        <v>40927</v>
      </c>
      <c r="B98" s="9">
        <v>2300</v>
      </c>
      <c r="C98" t="s">
        <v>35</v>
      </c>
      <c r="D98">
        <v>15</v>
      </c>
      <c r="E98" s="6">
        <v>40931</v>
      </c>
      <c r="F98">
        <v>2133</v>
      </c>
      <c r="G98">
        <v>6.17</v>
      </c>
      <c r="H98">
        <v>131</v>
      </c>
      <c r="I98">
        <v>500</v>
      </c>
      <c r="K98">
        <v>2226</v>
      </c>
      <c r="L98">
        <v>1128</v>
      </c>
      <c r="N98">
        <v>130</v>
      </c>
      <c r="O98">
        <v>-1</v>
      </c>
      <c r="P98">
        <v>0.5</v>
      </c>
      <c r="Q98" s="121">
        <v>-2</v>
      </c>
    </row>
    <row r="99" spans="1:17" x14ac:dyDescent="0.25">
      <c r="A99" s="128">
        <v>40928</v>
      </c>
      <c r="B99" s="9">
        <v>1256</v>
      </c>
      <c r="C99" t="s">
        <v>72</v>
      </c>
      <c r="D99" t="s">
        <v>32</v>
      </c>
      <c r="E99" s="6">
        <v>40931</v>
      </c>
      <c r="F99">
        <v>2028</v>
      </c>
      <c r="G99">
        <v>1.59</v>
      </c>
      <c r="H99">
        <v>124</v>
      </c>
      <c r="I99">
        <v>1100</v>
      </c>
      <c r="K99">
        <v>2031</v>
      </c>
      <c r="L99">
        <v>2140</v>
      </c>
      <c r="N99">
        <v>129</v>
      </c>
      <c r="O99">
        <v>5</v>
      </c>
      <c r="P99">
        <v>1.1000000000000001</v>
      </c>
      <c r="Q99" s="121">
        <v>4.5</v>
      </c>
    </row>
    <row r="100" spans="1:17" x14ac:dyDescent="0.25">
      <c r="A100" s="128">
        <v>40928</v>
      </c>
      <c r="B100" s="9">
        <v>1256</v>
      </c>
      <c r="C100" t="s">
        <v>72</v>
      </c>
      <c r="D100" t="s">
        <v>31</v>
      </c>
      <c r="E100" s="6">
        <v>40931</v>
      </c>
      <c r="F100">
        <v>2034</v>
      </c>
      <c r="G100">
        <v>1.62</v>
      </c>
      <c r="H100" t="s">
        <v>36</v>
      </c>
    </row>
    <row r="101" spans="1:17" x14ac:dyDescent="0.25">
      <c r="A101" s="128">
        <v>40928</v>
      </c>
      <c r="B101" s="9">
        <v>1259</v>
      </c>
      <c r="C101" t="s">
        <v>21</v>
      </c>
      <c r="D101">
        <v>2</v>
      </c>
      <c r="E101" s="6">
        <v>40931</v>
      </c>
      <c r="F101">
        <v>2016</v>
      </c>
      <c r="G101">
        <v>5.52</v>
      </c>
      <c r="H101">
        <v>126</v>
      </c>
      <c r="I101">
        <v>550</v>
      </c>
      <c r="K101">
        <v>2021</v>
      </c>
      <c r="L101">
        <v>2140</v>
      </c>
      <c r="N101">
        <v>129</v>
      </c>
      <c r="O101">
        <v>3</v>
      </c>
      <c r="P101">
        <v>0.55000000000000004</v>
      </c>
      <c r="Q101" s="121">
        <v>5.5</v>
      </c>
    </row>
    <row r="102" spans="1:17" x14ac:dyDescent="0.25">
      <c r="A102" s="128">
        <v>40928</v>
      </c>
      <c r="B102" s="9">
        <v>1305</v>
      </c>
      <c r="C102" t="s">
        <v>18</v>
      </c>
      <c r="D102">
        <v>3</v>
      </c>
      <c r="E102" s="6">
        <v>40931</v>
      </c>
      <c r="F102">
        <v>2022</v>
      </c>
      <c r="G102">
        <v>20.3</v>
      </c>
      <c r="H102">
        <v>129</v>
      </c>
      <c r="I102">
        <v>550</v>
      </c>
      <c r="K102">
        <v>2027</v>
      </c>
      <c r="L102">
        <v>2140</v>
      </c>
      <c r="N102">
        <v>141</v>
      </c>
      <c r="O102">
        <v>12</v>
      </c>
      <c r="P102">
        <v>0.55000000000000004</v>
      </c>
      <c r="Q102" s="121">
        <v>21.8</v>
      </c>
    </row>
    <row r="103" spans="1:17" x14ac:dyDescent="0.25">
      <c r="A103" s="128">
        <v>40931</v>
      </c>
      <c r="B103" s="9">
        <v>1606</v>
      </c>
      <c r="C103" t="s">
        <v>21</v>
      </c>
      <c r="D103">
        <v>2</v>
      </c>
      <c r="E103" s="6">
        <v>40931</v>
      </c>
      <c r="F103">
        <v>2101</v>
      </c>
      <c r="G103">
        <v>198</v>
      </c>
      <c r="H103">
        <v>125</v>
      </c>
      <c r="I103">
        <v>150</v>
      </c>
      <c r="K103">
        <v>2105</v>
      </c>
      <c r="L103">
        <v>2235</v>
      </c>
      <c r="N103">
        <v>154</v>
      </c>
      <c r="O103">
        <v>29</v>
      </c>
      <c r="P103">
        <v>0.15</v>
      </c>
      <c r="Q103" s="121">
        <v>193.3</v>
      </c>
    </row>
    <row r="104" spans="1:17" x14ac:dyDescent="0.25">
      <c r="A104" s="128">
        <v>40931</v>
      </c>
      <c r="B104" s="9">
        <v>1646</v>
      </c>
      <c r="C104" t="s">
        <v>65</v>
      </c>
      <c r="D104" t="s">
        <v>31</v>
      </c>
      <c r="E104" s="6">
        <v>40931</v>
      </c>
      <c r="F104">
        <v>2043</v>
      </c>
      <c r="G104">
        <v>1.22</v>
      </c>
      <c r="H104">
        <v>125</v>
      </c>
      <c r="I104">
        <v>1100</v>
      </c>
      <c r="K104">
        <v>2053</v>
      </c>
      <c r="L104">
        <v>2235</v>
      </c>
      <c r="N104">
        <v>128</v>
      </c>
      <c r="O104">
        <v>3</v>
      </c>
      <c r="P104">
        <v>1.1000000000000001</v>
      </c>
      <c r="Q104" s="121">
        <v>2.7</v>
      </c>
    </row>
    <row r="105" spans="1:17" x14ac:dyDescent="0.25">
      <c r="A105" s="128">
        <v>40931</v>
      </c>
      <c r="B105" s="9">
        <v>1646</v>
      </c>
      <c r="C105" t="s">
        <v>65</v>
      </c>
      <c r="D105" t="s">
        <v>32</v>
      </c>
      <c r="E105" s="6">
        <v>40931</v>
      </c>
      <c r="F105">
        <v>2047</v>
      </c>
      <c r="G105">
        <v>1.26</v>
      </c>
      <c r="H105" t="s">
        <v>36</v>
      </c>
    </row>
    <row r="106" spans="1:17" x14ac:dyDescent="0.25">
      <c r="A106" s="128">
        <v>40931</v>
      </c>
      <c r="B106" s="9">
        <v>1720</v>
      </c>
      <c r="C106" t="s">
        <v>35</v>
      </c>
      <c r="D106">
        <v>3</v>
      </c>
      <c r="E106" s="6">
        <v>40931</v>
      </c>
      <c r="F106">
        <v>2055</v>
      </c>
      <c r="G106">
        <v>86.1</v>
      </c>
      <c r="H106">
        <v>128</v>
      </c>
      <c r="I106">
        <v>150</v>
      </c>
      <c r="K106">
        <v>2058</v>
      </c>
      <c r="L106">
        <v>2235</v>
      </c>
      <c r="N106">
        <v>143</v>
      </c>
      <c r="O106">
        <v>15</v>
      </c>
      <c r="P106">
        <v>0.15</v>
      </c>
      <c r="Q106" s="121">
        <v>100</v>
      </c>
    </row>
    <row r="107" spans="1:17" x14ac:dyDescent="0.25">
      <c r="A107" s="128">
        <v>40931</v>
      </c>
      <c r="B107" s="9">
        <v>1730</v>
      </c>
      <c r="C107" t="s">
        <v>18</v>
      </c>
      <c r="D107">
        <v>4</v>
      </c>
      <c r="E107" s="6">
        <v>40931</v>
      </c>
      <c r="F107">
        <v>2003</v>
      </c>
      <c r="G107">
        <v>73</v>
      </c>
      <c r="H107">
        <v>126</v>
      </c>
      <c r="I107">
        <v>540</v>
      </c>
      <c r="K107">
        <v>2012</v>
      </c>
      <c r="L107">
        <v>2140</v>
      </c>
      <c r="N107">
        <v>155</v>
      </c>
      <c r="O107">
        <v>29</v>
      </c>
      <c r="P107">
        <v>0.54</v>
      </c>
      <c r="Q107" s="121">
        <v>53.7</v>
      </c>
    </row>
    <row r="108" spans="1:17" x14ac:dyDescent="0.25">
      <c r="A108" s="128">
        <v>40932</v>
      </c>
      <c r="B108" s="9">
        <v>910</v>
      </c>
      <c r="C108" t="s">
        <v>18</v>
      </c>
      <c r="D108" t="s">
        <v>31</v>
      </c>
      <c r="E108" s="6">
        <v>40932</v>
      </c>
      <c r="F108">
        <v>1208</v>
      </c>
      <c r="G108">
        <v>4.53</v>
      </c>
      <c r="H108">
        <v>130</v>
      </c>
      <c r="I108">
        <v>1080</v>
      </c>
      <c r="K108">
        <v>1215</v>
      </c>
      <c r="L108">
        <v>2137</v>
      </c>
      <c r="N108">
        <v>136</v>
      </c>
      <c r="O108">
        <v>6</v>
      </c>
      <c r="P108">
        <v>1.08</v>
      </c>
      <c r="Q108" s="121">
        <v>5.6</v>
      </c>
    </row>
    <row r="109" spans="1:17" x14ac:dyDescent="0.25">
      <c r="A109" s="128">
        <v>40932</v>
      </c>
      <c r="B109" s="9">
        <v>910</v>
      </c>
      <c r="C109" t="s">
        <v>18</v>
      </c>
      <c r="D109" t="s">
        <v>32</v>
      </c>
      <c r="E109" s="6">
        <v>40932</v>
      </c>
      <c r="F109">
        <v>1209</v>
      </c>
      <c r="G109">
        <v>3.92</v>
      </c>
      <c r="H109" t="s">
        <v>36</v>
      </c>
      <c r="L109">
        <v>2137</v>
      </c>
    </row>
    <row r="110" spans="1:17" x14ac:dyDescent="0.25">
      <c r="A110" s="128">
        <v>40932</v>
      </c>
      <c r="B110" s="9">
        <v>920</v>
      </c>
      <c r="C110" t="s">
        <v>21</v>
      </c>
      <c r="D110" t="s">
        <v>24</v>
      </c>
      <c r="E110" s="6">
        <v>40932</v>
      </c>
      <c r="F110">
        <v>1215</v>
      </c>
      <c r="G110">
        <v>4.75</v>
      </c>
      <c r="H110">
        <v>126</v>
      </c>
      <c r="I110">
        <v>1000</v>
      </c>
      <c r="K110">
        <v>1222</v>
      </c>
      <c r="L110">
        <v>2137</v>
      </c>
      <c r="N110">
        <v>132</v>
      </c>
      <c r="O110">
        <v>6</v>
      </c>
      <c r="P110">
        <v>1</v>
      </c>
      <c r="Q110" s="121">
        <v>6</v>
      </c>
    </row>
    <row r="111" spans="1:17" x14ac:dyDescent="0.25">
      <c r="A111" s="128">
        <v>40932</v>
      </c>
      <c r="B111" s="9">
        <v>920</v>
      </c>
      <c r="C111" t="s">
        <v>21</v>
      </c>
      <c r="D111" t="s">
        <v>25</v>
      </c>
      <c r="E111" s="6">
        <v>40932</v>
      </c>
      <c r="F111">
        <v>1217</v>
      </c>
      <c r="G111">
        <v>4.4800000000000004</v>
      </c>
      <c r="H111" t="s">
        <v>36</v>
      </c>
      <c r="L111">
        <v>2137</v>
      </c>
    </row>
    <row r="112" spans="1:17" x14ac:dyDescent="0.25">
      <c r="A112" s="128">
        <v>40933</v>
      </c>
      <c r="B112" s="9">
        <v>845</v>
      </c>
      <c r="C112" t="s">
        <v>18</v>
      </c>
      <c r="D112">
        <v>1</v>
      </c>
      <c r="E112" s="6">
        <v>40933</v>
      </c>
      <c r="F112">
        <v>2036</v>
      </c>
      <c r="G112">
        <v>30.5</v>
      </c>
      <c r="H112">
        <v>124</v>
      </c>
      <c r="I112">
        <v>530</v>
      </c>
      <c r="K112">
        <v>2038</v>
      </c>
      <c r="L112">
        <v>2137</v>
      </c>
      <c r="N112">
        <v>142</v>
      </c>
      <c r="O112">
        <v>18</v>
      </c>
      <c r="P112">
        <v>0.53</v>
      </c>
      <c r="Q112" s="121">
        <v>34</v>
      </c>
    </row>
    <row r="113" spans="1:17" x14ac:dyDescent="0.25">
      <c r="A113" s="128">
        <v>40933</v>
      </c>
      <c r="B113" s="9">
        <v>850</v>
      </c>
      <c r="C113" t="s">
        <v>72</v>
      </c>
      <c r="D113">
        <v>2</v>
      </c>
      <c r="E113" s="6">
        <v>40933</v>
      </c>
      <c r="F113">
        <v>2110</v>
      </c>
      <c r="G113">
        <v>22.1</v>
      </c>
      <c r="H113">
        <v>126</v>
      </c>
      <c r="I113">
        <v>310</v>
      </c>
      <c r="K113">
        <v>2115</v>
      </c>
      <c r="L113">
        <v>2230</v>
      </c>
      <c r="N113">
        <v>131</v>
      </c>
      <c r="O113">
        <v>5</v>
      </c>
      <c r="P113">
        <v>0.31</v>
      </c>
      <c r="Q113" s="121">
        <v>16.100000000000001</v>
      </c>
    </row>
    <row r="114" spans="1:17" x14ac:dyDescent="0.25">
      <c r="A114" s="128">
        <v>40933</v>
      </c>
      <c r="B114" s="9">
        <v>856</v>
      </c>
      <c r="C114" t="s">
        <v>21</v>
      </c>
      <c r="D114">
        <v>3</v>
      </c>
      <c r="E114" s="6">
        <v>40933</v>
      </c>
      <c r="F114">
        <v>2103</v>
      </c>
      <c r="G114">
        <v>20.7</v>
      </c>
      <c r="H114">
        <v>127</v>
      </c>
      <c r="I114">
        <v>550</v>
      </c>
      <c r="K114">
        <v>2106</v>
      </c>
      <c r="L114">
        <v>2230</v>
      </c>
      <c r="N114">
        <v>135</v>
      </c>
      <c r="O114">
        <v>8</v>
      </c>
      <c r="P114">
        <v>0.55000000000000004</v>
      </c>
      <c r="Q114" s="121">
        <v>14.5</v>
      </c>
    </row>
    <row r="115" spans="1:17" x14ac:dyDescent="0.25">
      <c r="A115" s="128">
        <v>40933</v>
      </c>
      <c r="B115" s="9">
        <v>900</v>
      </c>
      <c r="C115" t="s">
        <v>35</v>
      </c>
      <c r="D115">
        <v>1</v>
      </c>
      <c r="E115" s="6">
        <v>40940</v>
      </c>
      <c r="F115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121">
        <v>830</v>
      </c>
    </row>
    <row r="116" spans="1:17" x14ac:dyDescent="0.25">
      <c r="A116" s="128">
        <v>40933</v>
      </c>
      <c r="B116" s="9">
        <v>920</v>
      </c>
      <c r="C116" t="s">
        <v>65</v>
      </c>
      <c r="D116" t="s">
        <v>44</v>
      </c>
      <c r="E116" s="6">
        <v>40933</v>
      </c>
      <c r="F116">
        <v>2125</v>
      </c>
      <c r="G116">
        <v>9.44</v>
      </c>
      <c r="H116">
        <v>126</v>
      </c>
      <c r="I116">
        <v>950</v>
      </c>
      <c r="K116">
        <v>2130</v>
      </c>
      <c r="L116">
        <v>2230</v>
      </c>
      <c r="N116">
        <v>127</v>
      </c>
      <c r="O116">
        <v>1</v>
      </c>
      <c r="P116">
        <v>0.95</v>
      </c>
      <c r="Q116" s="121">
        <v>1.1000000000000001</v>
      </c>
    </row>
    <row r="117" spans="1:17" x14ac:dyDescent="0.25">
      <c r="A117" s="128">
        <v>40933</v>
      </c>
      <c r="B117" s="9">
        <v>920</v>
      </c>
      <c r="C117" t="s">
        <v>65</v>
      </c>
      <c r="D117" t="s">
        <v>45</v>
      </c>
      <c r="E117" s="6">
        <v>40933</v>
      </c>
      <c r="F117">
        <v>2125</v>
      </c>
    </row>
    <row r="118" spans="1:17" x14ac:dyDescent="0.25">
      <c r="A118" s="128">
        <v>40933</v>
      </c>
      <c r="B118" s="9">
        <v>1000</v>
      </c>
      <c r="C118" t="s">
        <v>35</v>
      </c>
      <c r="D118">
        <v>2</v>
      </c>
      <c r="F118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121">
        <v>140</v>
      </c>
    </row>
    <row r="119" spans="1:17" x14ac:dyDescent="0.25">
      <c r="A119" s="128">
        <v>40933</v>
      </c>
      <c r="B119" s="9">
        <v>1000</v>
      </c>
      <c r="C119" t="s">
        <v>65</v>
      </c>
      <c r="D119" t="s">
        <v>44</v>
      </c>
      <c r="E119" s="6">
        <v>40933</v>
      </c>
      <c r="F119">
        <v>2000</v>
      </c>
      <c r="G119">
        <v>9.52</v>
      </c>
      <c r="H119">
        <v>127</v>
      </c>
      <c r="I119">
        <v>1065</v>
      </c>
      <c r="K119">
        <v>2006</v>
      </c>
      <c r="L119">
        <v>2137</v>
      </c>
      <c r="N119">
        <v>130</v>
      </c>
      <c r="O119">
        <v>3</v>
      </c>
      <c r="P119">
        <v>1.0649999999999999</v>
      </c>
      <c r="Q119" s="121">
        <v>2.8</v>
      </c>
    </row>
    <row r="120" spans="1:17" x14ac:dyDescent="0.25">
      <c r="A120" s="128">
        <v>40933</v>
      </c>
      <c r="B120" s="9">
        <v>1000</v>
      </c>
      <c r="C120" t="s">
        <v>65</v>
      </c>
      <c r="D120" t="s">
        <v>45</v>
      </c>
      <c r="E120" s="6">
        <v>40933</v>
      </c>
      <c r="F120">
        <v>2000</v>
      </c>
      <c r="H120" t="s">
        <v>36</v>
      </c>
      <c r="L120">
        <v>2137</v>
      </c>
    </row>
    <row r="121" spans="1:17" x14ac:dyDescent="0.25">
      <c r="A121" s="128">
        <v>40933</v>
      </c>
      <c r="B121" s="9">
        <v>1020</v>
      </c>
      <c r="C121" t="s">
        <v>91</v>
      </c>
      <c r="D121">
        <v>7</v>
      </c>
      <c r="E121" s="6">
        <v>40933</v>
      </c>
      <c r="F121">
        <v>2020</v>
      </c>
      <c r="G121">
        <v>381</v>
      </c>
      <c r="H121">
        <v>126</v>
      </c>
      <c r="I121">
        <v>100</v>
      </c>
      <c r="K121">
        <v>2022</v>
      </c>
      <c r="L121">
        <v>2137</v>
      </c>
      <c r="N121">
        <v>151</v>
      </c>
      <c r="O121">
        <v>25</v>
      </c>
      <c r="P121">
        <v>0.1</v>
      </c>
      <c r="Q121" s="121">
        <v>250</v>
      </c>
    </row>
    <row r="122" spans="1:17" x14ac:dyDescent="0.25">
      <c r="A122" s="128">
        <v>40933</v>
      </c>
      <c r="B122" s="9">
        <v>1025</v>
      </c>
      <c r="C122" t="s">
        <v>92</v>
      </c>
      <c r="D122">
        <v>6</v>
      </c>
      <c r="E122" s="6">
        <v>40933</v>
      </c>
      <c r="F122">
        <v>2024</v>
      </c>
      <c r="G122">
        <v>321</v>
      </c>
      <c r="H122">
        <v>125</v>
      </c>
      <c r="I122">
        <v>65</v>
      </c>
      <c r="K122">
        <v>2028</v>
      </c>
      <c r="L122">
        <v>2137</v>
      </c>
      <c r="N122">
        <v>152</v>
      </c>
      <c r="O122">
        <v>27</v>
      </c>
      <c r="P122">
        <v>6.5000000000000002E-2</v>
      </c>
      <c r="Q122" s="121">
        <v>415.4</v>
      </c>
    </row>
    <row r="123" spans="1:17" x14ac:dyDescent="0.25">
      <c r="A123" s="128">
        <v>40933</v>
      </c>
      <c r="B123" s="9">
        <v>1030</v>
      </c>
      <c r="C123" t="s">
        <v>21</v>
      </c>
      <c r="D123">
        <v>8</v>
      </c>
      <c r="E123" s="6">
        <v>40933</v>
      </c>
      <c r="F123">
        <v>1944</v>
      </c>
      <c r="G123">
        <v>41.2</v>
      </c>
      <c r="H123">
        <v>125</v>
      </c>
      <c r="I123">
        <v>150</v>
      </c>
      <c r="K123">
        <v>1946</v>
      </c>
      <c r="L123">
        <v>2137</v>
      </c>
      <c r="N123">
        <v>132</v>
      </c>
      <c r="O123">
        <v>7</v>
      </c>
      <c r="P123">
        <v>0.15</v>
      </c>
      <c r="Q123" s="121">
        <v>46.7</v>
      </c>
    </row>
    <row r="124" spans="1:17" x14ac:dyDescent="0.25">
      <c r="A124" s="128">
        <v>40933</v>
      </c>
      <c r="B124" s="9">
        <v>1047</v>
      </c>
      <c r="C124" t="s">
        <v>18</v>
      </c>
      <c r="D124">
        <v>9</v>
      </c>
      <c r="E124" s="6">
        <v>40933</v>
      </c>
      <c r="F124">
        <v>2014</v>
      </c>
      <c r="G124">
        <v>42.8</v>
      </c>
      <c r="H124">
        <v>128</v>
      </c>
      <c r="I124">
        <v>540</v>
      </c>
      <c r="K124">
        <v>2017</v>
      </c>
      <c r="L124">
        <v>2137</v>
      </c>
      <c r="N124">
        <v>149</v>
      </c>
      <c r="O124">
        <v>21</v>
      </c>
      <c r="P124">
        <v>0.54</v>
      </c>
      <c r="Q124" s="121">
        <v>38.9</v>
      </c>
    </row>
    <row r="125" spans="1:17" x14ac:dyDescent="0.25">
      <c r="A125" s="128">
        <v>40933</v>
      </c>
      <c r="B125" s="9">
        <v>1051</v>
      </c>
      <c r="C125" t="s">
        <v>72</v>
      </c>
      <c r="D125">
        <v>10</v>
      </c>
      <c r="E125" s="6">
        <v>40933</v>
      </c>
      <c r="F125">
        <v>2115</v>
      </c>
      <c r="G125">
        <v>15.5</v>
      </c>
      <c r="H125">
        <v>124</v>
      </c>
      <c r="I125">
        <v>510</v>
      </c>
      <c r="K125">
        <v>2118</v>
      </c>
      <c r="L125">
        <v>2230</v>
      </c>
      <c r="N125">
        <v>129</v>
      </c>
      <c r="O125">
        <v>5</v>
      </c>
      <c r="P125">
        <v>0.51</v>
      </c>
      <c r="Q125" s="121">
        <v>9.8000000000000007</v>
      </c>
    </row>
    <row r="126" spans="1:17" x14ac:dyDescent="0.25">
      <c r="A126" s="128">
        <v>40933</v>
      </c>
      <c r="B126" s="9">
        <v>1100</v>
      </c>
      <c r="C126" t="s">
        <v>35</v>
      </c>
      <c r="D126">
        <v>3</v>
      </c>
      <c r="F126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121">
        <v>119</v>
      </c>
    </row>
    <row r="127" spans="1:17" x14ac:dyDescent="0.25">
      <c r="A127" s="128">
        <v>40933</v>
      </c>
      <c r="B127" s="9">
        <v>1113</v>
      </c>
      <c r="C127" t="s">
        <v>65</v>
      </c>
      <c r="D127" t="s">
        <v>44</v>
      </c>
      <c r="E127" s="6">
        <v>40933</v>
      </c>
      <c r="F127">
        <v>2057</v>
      </c>
      <c r="G127">
        <v>8.58</v>
      </c>
      <c r="H127">
        <v>128</v>
      </c>
      <c r="I127">
        <v>1100</v>
      </c>
      <c r="K127">
        <v>2103</v>
      </c>
      <c r="L127">
        <v>2230</v>
      </c>
      <c r="N127">
        <v>130</v>
      </c>
      <c r="O127">
        <v>2</v>
      </c>
      <c r="P127">
        <v>1.1000000000000001</v>
      </c>
      <c r="Q127" s="121">
        <v>1.8</v>
      </c>
    </row>
    <row r="128" spans="1:17" x14ac:dyDescent="0.25">
      <c r="A128" s="128">
        <v>40933</v>
      </c>
      <c r="B128" s="9">
        <v>1113</v>
      </c>
      <c r="C128" t="s">
        <v>65</v>
      </c>
      <c r="D128" t="s">
        <v>45</v>
      </c>
      <c r="E128" s="6">
        <v>40933</v>
      </c>
    </row>
    <row r="129" spans="1:17" x14ac:dyDescent="0.25">
      <c r="A129" s="128">
        <v>40933</v>
      </c>
      <c r="B129" s="9">
        <v>1200</v>
      </c>
      <c r="C129" t="s">
        <v>35</v>
      </c>
      <c r="D129">
        <v>4</v>
      </c>
      <c r="F12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121">
        <v>43.3</v>
      </c>
    </row>
    <row r="130" spans="1:17" x14ac:dyDescent="0.25">
      <c r="A130" s="128">
        <v>40933</v>
      </c>
      <c r="B130" s="9">
        <v>1205</v>
      </c>
      <c r="C130" t="s">
        <v>65</v>
      </c>
      <c r="D130" t="s">
        <v>36</v>
      </c>
      <c r="E130" s="6">
        <v>40933</v>
      </c>
      <c r="F130">
        <v>2106</v>
      </c>
      <c r="G130">
        <v>7.85</v>
      </c>
      <c r="H130">
        <v>126</v>
      </c>
      <c r="I130">
        <v>500</v>
      </c>
      <c r="K130">
        <v>2110</v>
      </c>
      <c r="L130">
        <v>2230</v>
      </c>
      <c r="N130">
        <v>128</v>
      </c>
      <c r="O130">
        <v>2</v>
      </c>
      <c r="P130">
        <v>0.5</v>
      </c>
      <c r="Q130" s="121">
        <v>4</v>
      </c>
    </row>
    <row r="131" spans="1:17" x14ac:dyDescent="0.25">
      <c r="A131" s="128">
        <v>40933</v>
      </c>
      <c r="B131" s="9">
        <v>1215</v>
      </c>
      <c r="C131" t="s">
        <v>91</v>
      </c>
      <c r="D131" t="s">
        <v>36</v>
      </c>
      <c r="E131" s="6">
        <v>40933</v>
      </c>
      <c r="F131">
        <v>1938</v>
      </c>
      <c r="G131">
        <v>161</v>
      </c>
      <c r="H131">
        <v>126</v>
      </c>
      <c r="I131">
        <v>130</v>
      </c>
      <c r="K131">
        <v>1942</v>
      </c>
      <c r="L131">
        <v>2137</v>
      </c>
      <c r="N131">
        <v>136</v>
      </c>
      <c r="O131">
        <v>10</v>
      </c>
      <c r="P131">
        <v>0.13</v>
      </c>
      <c r="Q131" s="121">
        <v>76.900000000000006</v>
      </c>
    </row>
    <row r="132" spans="1:17" x14ac:dyDescent="0.25">
      <c r="A132" s="128">
        <v>40933</v>
      </c>
      <c r="B132" s="9">
        <v>1225</v>
      </c>
      <c r="C132" t="s">
        <v>21</v>
      </c>
      <c r="D132" t="s">
        <v>36</v>
      </c>
      <c r="E132" s="6">
        <v>40933</v>
      </c>
      <c r="F132">
        <v>1950</v>
      </c>
      <c r="G132">
        <v>13.4</v>
      </c>
      <c r="H132">
        <v>122</v>
      </c>
      <c r="I132">
        <v>150</v>
      </c>
      <c r="K132">
        <v>1052</v>
      </c>
      <c r="L132">
        <v>2137</v>
      </c>
      <c r="N132">
        <v>125</v>
      </c>
      <c r="O132">
        <v>3</v>
      </c>
      <c r="P132">
        <v>0.15</v>
      </c>
      <c r="Q132" s="121">
        <v>20</v>
      </c>
    </row>
    <row r="133" spans="1:17" x14ac:dyDescent="0.25">
      <c r="A133" s="128">
        <v>40933</v>
      </c>
      <c r="B133" s="9">
        <v>1230</v>
      </c>
      <c r="C133" t="s">
        <v>18</v>
      </c>
      <c r="D133" t="s">
        <v>36</v>
      </c>
      <c r="E133" s="6">
        <v>40933</v>
      </c>
      <c r="F133">
        <v>2032</v>
      </c>
      <c r="G133">
        <v>14.8</v>
      </c>
      <c r="H133">
        <v>125</v>
      </c>
      <c r="I133">
        <v>550</v>
      </c>
      <c r="K133">
        <v>2035</v>
      </c>
      <c r="L133">
        <v>2137</v>
      </c>
      <c r="N133">
        <v>131</v>
      </c>
      <c r="O133">
        <v>6</v>
      </c>
      <c r="P133">
        <v>0.55000000000000004</v>
      </c>
      <c r="Q133" s="121">
        <v>10.9</v>
      </c>
    </row>
    <row r="134" spans="1:17" x14ac:dyDescent="0.25">
      <c r="A134" s="128">
        <v>40933</v>
      </c>
      <c r="B134" s="9">
        <v>1300</v>
      </c>
      <c r="C134" t="s">
        <v>35</v>
      </c>
      <c r="D134">
        <v>5</v>
      </c>
      <c r="F134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121">
        <v>56.7</v>
      </c>
    </row>
    <row r="135" spans="1:17" x14ac:dyDescent="0.25">
      <c r="A135" s="128">
        <v>40933</v>
      </c>
      <c r="B135" s="9">
        <v>1337</v>
      </c>
      <c r="C135" t="s">
        <v>18</v>
      </c>
      <c r="D135" t="s">
        <v>36</v>
      </c>
      <c r="E135" s="6">
        <v>40933</v>
      </c>
      <c r="F135">
        <v>2118</v>
      </c>
      <c r="G135">
        <v>17.899999999999999</v>
      </c>
      <c r="H135">
        <v>126</v>
      </c>
      <c r="I135">
        <v>300</v>
      </c>
      <c r="K135">
        <v>2122</v>
      </c>
      <c r="L135">
        <v>2230</v>
      </c>
      <c r="N135">
        <v>129</v>
      </c>
      <c r="O135">
        <v>3</v>
      </c>
      <c r="P135">
        <v>0.3</v>
      </c>
      <c r="Q135" s="121">
        <v>10</v>
      </c>
    </row>
    <row r="136" spans="1:17" x14ac:dyDescent="0.25">
      <c r="A136" s="128">
        <v>40933</v>
      </c>
      <c r="B136" s="9">
        <v>1354</v>
      </c>
      <c r="C136" t="s">
        <v>21</v>
      </c>
      <c r="D136" t="s">
        <v>36</v>
      </c>
      <c r="E136" s="6">
        <v>40933</v>
      </c>
      <c r="F136">
        <v>1948</v>
      </c>
      <c r="G136">
        <v>24.4</v>
      </c>
      <c r="H136">
        <v>124</v>
      </c>
      <c r="I136">
        <v>150</v>
      </c>
      <c r="K136">
        <v>1950</v>
      </c>
      <c r="L136">
        <v>2137</v>
      </c>
      <c r="N136">
        <v>127</v>
      </c>
      <c r="O136">
        <v>3</v>
      </c>
      <c r="P136">
        <v>0.15</v>
      </c>
      <c r="Q136" s="121">
        <v>20</v>
      </c>
    </row>
    <row r="137" spans="1:17" x14ac:dyDescent="0.25">
      <c r="A137" s="128">
        <v>40933</v>
      </c>
      <c r="B137" s="9">
        <v>1400</v>
      </c>
      <c r="C137" t="s">
        <v>35</v>
      </c>
      <c r="D137">
        <v>6</v>
      </c>
      <c r="F137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121">
        <v>46.7</v>
      </c>
    </row>
    <row r="138" spans="1:17" x14ac:dyDescent="0.25">
      <c r="A138" s="128">
        <v>40933</v>
      </c>
      <c r="B138" s="9">
        <v>1454</v>
      </c>
      <c r="C138" t="s">
        <v>72</v>
      </c>
      <c r="D138" t="s">
        <v>36</v>
      </c>
      <c r="E138" s="6">
        <v>40933</v>
      </c>
      <c r="F138">
        <v>2042</v>
      </c>
      <c r="G138">
        <v>11.9</v>
      </c>
      <c r="H138">
        <v>124</v>
      </c>
      <c r="I138">
        <v>515</v>
      </c>
      <c r="K138">
        <v>2045</v>
      </c>
      <c r="L138">
        <v>2137</v>
      </c>
      <c r="N138">
        <v>127</v>
      </c>
      <c r="O138">
        <v>3</v>
      </c>
      <c r="P138">
        <v>0.51500000000000001</v>
      </c>
      <c r="Q138" s="121">
        <v>5.8</v>
      </c>
    </row>
    <row r="139" spans="1:17" x14ac:dyDescent="0.25">
      <c r="A139" s="128">
        <v>40933</v>
      </c>
      <c r="B139" s="9">
        <v>1500</v>
      </c>
      <c r="C139" t="s">
        <v>35</v>
      </c>
      <c r="D139">
        <v>7</v>
      </c>
      <c r="F13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121">
        <v>26.7</v>
      </c>
    </row>
    <row r="140" spans="1:17" x14ac:dyDescent="0.25">
      <c r="A140" s="128">
        <v>40933</v>
      </c>
      <c r="B140" s="9">
        <v>1505</v>
      </c>
      <c r="C140" t="s">
        <v>21</v>
      </c>
      <c r="D140" t="s">
        <v>36</v>
      </c>
      <c r="E140" s="6">
        <v>40933</v>
      </c>
      <c r="F140">
        <v>2038</v>
      </c>
      <c r="G140">
        <v>17.899999999999999</v>
      </c>
      <c r="H140">
        <v>125</v>
      </c>
      <c r="I140">
        <v>510</v>
      </c>
      <c r="K140">
        <v>2042</v>
      </c>
      <c r="L140">
        <v>2137</v>
      </c>
      <c r="N140">
        <v>132</v>
      </c>
      <c r="O140">
        <v>7</v>
      </c>
      <c r="P140">
        <v>0.51</v>
      </c>
      <c r="Q140" s="121">
        <v>13.7</v>
      </c>
    </row>
    <row r="141" spans="1:17" x14ac:dyDescent="0.25">
      <c r="A141" s="128">
        <v>40933</v>
      </c>
      <c r="B141" s="9">
        <v>1515</v>
      </c>
      <c r="C141" t="s">
        <v>91</v>
      </c>
      <c r="D141" t="s">
        <v>36</v>
      </c>
      <c r="E141" s="6">
        <v>40933</v>
      </c>
      <c r="F141">
        <v>1953</v>
      </c>
      <c r="G141">
        <v>1083</v>
      </c>
      <c r="H141">
        <v>125</v>
      </c>
      <c r="I141">
        <v>140</v>
      </c>
      <c r="K141">
        <v>2023</v>
      </c>
      <c r="L141">
        <v>2137</v>
      </c>
      <c r="N141">
        <v>231</v>
      </c>
      <c r="O141">
        <v>106</v>
      </c>
      <c r="P141">
        <v>0.14000000000000001</v>
      </c>
      <c r="Q141" s="121">
        <v>757.1</v>
      </c>
    </row>
    <row r="142" spans="1:17" x14ac:dyDescent="0.25">
      <c r="A142" s="128">
        <v>40933</v>
      </c>
      <c r="B142" s="9">
        <v>1530</v>
      </c>
      <c r="C142" t="s">
        <v>65</v>
      </c>
      <c r="D142" t="s">
        <v>44</v>
      </c>
      <c r="E142" s="6">
        <v>40933</v>
      </c>
      <c r="F142">
        <v>2047</v>
      </c>
      <c r="G142">
        <v>6.56</v>
      </c>
      <c r="H142">
        <v>125</v>
      </c>
      <c r="I142">
        <v>1000</v>
      </c>
      <c r="K142">
        <v>2051</v>
      </c>
      <c r="L142">
        <v>2230</v>
      </c>
      <c r="N142">
        <v>128</v>
      </c>
      <c r="O142">
        <v>3</v>
      </c>
      <c r="P142">
        <v>1</v>
      </c>
      <c r="Q142" s="121">
        <v>3</v>
      </c>
    </row>
    <row r="143" spans="1:17" x14ac:dyDescent="0.25">
      <c r="A143" s="128">
        <v>40933</v>
      </c>
      <c r="B143" s="9">
        <v>1530</v>
      </c>
      <c r="C143" t="s">
        <v>65</v>
      </c>
      <c r="D143" t="s">
        <v>45</v>
      </c>
      <c r="E143" s="6">
        <v>40933</v>
      </c>
    </row>
    <row r="144" spans="1:17" x14ac:dyDescent="0.25">
      <c r="A144" s="128">
        <v>40933</v>
      </c>
      <c r="B144" s="9">
        <v>1540</v>
      </c>
      <c r="C144" t="s">
        <v>21</v>
      </c>
      <c r="D144" t="s">
        <v>36</v>
      </c>
      <c r="E144" s="6">
        <v>40933</v>
      </c>
      <c r="F144">
        <v>1956</v>
      </c>
      <c r="G144">
        <v>22.5</v>
      </c>
      <c r="H144">
        <v>124</v>
      </c>
      <c r="I144">
        <v>140</v>
      </c>
      <c r="K144">
        <v>1050</v>
      </c>
      <c r="L144">
        <v>2137</v>
      </c>
      <c r="N144">
        <v>128</v>
      </c>
      <c r="O144">
        <v>4</v>
      </c>
      <c r="P144">
        <v>0.14000000000000001</v>
      </c>
      <c r="Q144" s="121">
        <v>28.6</v>
      </c>
    </row>
    <row r="145" spans="1:17" x14ac:dyDescent="0.25">
      <c r="A145" s="128">
        <v>40933</v>
      </c>
      <c r="B145" s="9">
        <v>1600</v>
      </c>
      <c r="C145" t="s">
        <v>35</v>
      </c>
      <c r="D145">
        <v>8</v>
      </c>
      <c r="F145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121">
        <v>40</v>
      </c>
    </row>
    <row r="146" spans="1:17" x14ac:dyDescent="0.25">
      <c r="A146" s="128">
        <v>40933</v>
      </c>
      <c r="B146" s="9">
        <v>1606</v>
      </c>
      <c r="C146" t="s">
        <v>18</v>
      </c>
      <c r="D146" t="s">
        <v>36</v>
      </c>
      <c r="E146" s="6">
        <v>40933</v>
      </c>
      <c r="F146">
        <v>2121</v>
      </c>
      <c r="G146">
        <v>15.6</v>
      </c>
      <c r="H146">
        <v>124</v>
      </c>
      <c r="I146">
        <v>550</v>
      </c>
      <c r="K146">
        <v>2124</v>
      </c>
      <c r="L146">
        <v>2230</v>
      </c>
      <c r="N146">
        <v>131</v>
      </c>
      <c r="O146">
        <v>7</v>
      </c>
      <c r="P146">
        <v>0.55000000000000004</v>
      </c>
      <c r="Q146" s="121">
        <v>12.7</v>
      </c>
    </row>
    <row r="147" spans="1:17" x14ac:dyDescent="0.25">
      <c r="A147" s="128">
        <v>40933</v>
      </c>
      <c r="B147" s="9">
        <v>1700</v>
      </c>
      <c r="C147" t="s">
        <v>35</v>
      </c>
      <c r="D147">
        <v>9</v>
      </c>
      <c r="F147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121">
        <v>26.7</v>
      </c>
    </row>
    <row r="148" spans="1:17" x14ac:dyDescent="0.25">
      <c r="A148" s="128">
        <v>40933</v>
      </c>
      <c r="B148" s="9">
        <v>1800</v>
      </c>
      <c r="C148" t="s">
        <v>35</v>
      </c>
      <c r="D148">
        <v>10</v>
      </c>
      <c r="F148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121">
        <v>30</v>
      </c>
    </row>
    <row r="149" spans="1:17" x14ac:dyDescent="0.25">
      <c r="A149" s="128">
        <v>40933</v>
      </c>
      <c r="B149" s="9">
        <v>1845</v>
      </c>
      <c r="C149" t="s">
        <v>18</v>
      </c>
      <c r="D149" t="s">
        <v>44</v>
      </c>
      <c r="E149" s="6">
        <v>40933</v>
      </c>
      <c r="F149">
        <v>2052</v>
      </c>
      <c r="G149">
        <v>9.2799999999999994</v>
      </c>
      <c r="H149">
        <v>126</v>
      </c>
      <c r="I149">
        <v>1085</v>
      </c>
      <c r="K149">
        <v>2056</v>
      </c>
      <c r="L149">
        <v>2230</v>
      </c>
      <c r="N149">
        <v>133</v>
      </c>
      <c r="O149">
        <v>7</v>
      </c>
      <c r="P149">
        <v>1.085</v>
      </c>
      <c r="Q149" s="121">
        <v>6.5</v>
      </c>
    </row>
    <row r="150" spans="1:17" x14ac:dyDescent="0.25">
      <c r="A150" s="128">
        <v>40933</v>
      </c>
      <c r="B150" s="9">
        <v>1845</v>
      </c>
      <c r="C150" t="s">
        <v>18</v>
      </c>
      <c r="D150" t="s">
        <v>45</v>
      </c>
      <c r="E150" s="6">
        <v>40933</v>
      </c>
    </row>
    <row r="151" spans="1:17" x14ac:dyDescent="0.25">
      <c r="A151" s="128">
        <v>40933</v>
      </c>
      <c r="B151" s="9">
        <v>1900</v>
      </c>
      <c r="C151" t="s">
        <v>35</v>
      </c>
      <c r="D151">
        <v>11</v>
      </c>
      <c r="F151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121">
        <v>30</v>
      </c>
    </row>
    <row r="152" spans="1:17" x14ac:dyDescent="0.25">
      <c r="A152" s="128">
        <v>40933</v>
      </c>
      <c r="B152" s="9">
        <v>1900</v>
      </c>
      <c r="C152" t="s">
        <v>21</v>
      </c>
      <c r="D152" t="s">
        <v>36</v>
      </c>
      <c r="E152" s="6">
        <v>40933</v>
      </c>
      <c r="F152">
        <v>2028</v>
      </c>
      <c r="G152">
        <v>8.9</v>
      </c>
      <c r="H152">
        <v>129</v>
      </c>
      <c r="I152">
        <v>500</v>
      </c>
      <c r="K152">
        <v>2032</v>
      </c>
      <c r="L152">
        <v>2137</v>
      </c>
      <c r="N152">
        <v>134</v>
      </c>
      <c r="O152">
        <v>5</v>
      </c>
      <c r="P152">
        <v>0.5</v>
      </c>
      <c r="Q152" s="121">
        <v>10</v>
      </c>
    </row>
    <row r="153" spans="1:17" x14ac:dyDescent="0.25">
      <c r="A153" s="128">
        <v>40933</v>
      </c>
      <c r="B153" s="9">
        <v>2000</v>
      </c>
      <c r="C153" t="s">
        <v>35</v>
      </c>
      <c r="D153">
        <v>12</v>
      </c>
      <c r="F153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121">
        <v>173.3</v>
      </c>
    </row>
    <row r="154" spans="1:17" x14ac:dyDescent="0.25">
      <c r="A154" s="128">
        <v>40933</v>
      </c>
      <c r="B154" s="9">
        <v>2100</v>
      </c>
      <c r="C154" t="s">
        <v>35</v>
      </c>
      <c r="D154">
        <v>13</v>
      </c>
      <c r="F154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121">
        <v>43.3</v>
      </c>
    </row>
    <row r="155" spans="1:17" x14ac:dyDescent="0.25">
      <c r="A155" s="128">
        <v>40933</v>
      </c>
      <c r="B155" s="9">
        <v>2200</v>
      </c>
      <c r="C155" t="s">
        <v>35</v>
      </c>
      <c r="D155">
        <v>14</v>
      </c>
      <c r="F155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121">
        <v>13.3</v>
      </c>
    </row>
    <row r="156" spans="1:17" x14ac:dyDescent="0.25">
      <c r="A156" s="128">
        <v>40933</v>
      </c>
      <c r="B156" s="9">
        <v>2300</v>
      </c>
      <c r="C156" t="s">
        <v>35</v>
      </c>
      <c r="D156">
        <v>15</v>
      </c>
      <c r="F156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121">
        <v>43.3</v>
      </c>
    </row>
    <row r="157" spans="1:17" x14ac:dyDescent="0.25">
      <c r="A157" s="128">
        <v>40934</v>
      </c>
      <c r="B157" s="9">
        <v>0</v>
      </c>
      <c r="C157" t="s">
        <v>35</v>
      </c>
      <c r="D157">
        <v>16</v>
      </c>
      <c r="F157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121">
        <v>13.3</v>
      </c>
    </row>
    <row r="158" spans="1:17" x14ac:dyDescent="0.25">
      <c r="A158" s="128">
        <v>40934</v>
      </c>
      <c r="B158" s="9">
        <v>100</v>
      </c>
      <c r="C158" t="s">
        <v>35</v>
      </c>
      <c r="D158">
        <v>17</v>
      </c>
      <c r="F158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121">
        <v>10</v>
      </c>
    </row>
    <row r="159" spans="1:17" x14ac:dyDescent="0.25">
      <c r="A159" s="128">
        <v>40934</v>
      </c>
      <c r="B159" s="9">
        <v>200</v>
      </c>
      <c r="C159" t="s">
        <v>35</v>
      </c>
      <c r="D159">
        <v>18</v>
      </c>
      <c r="F15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121">
        <v>6.7</v>
      </c>
    </row>
    <row r="160" spans="1:17" x14ac:dyDescent="0.25">
      <c r="A160" s="128">
        <v>40934</v>
      </c>
      <c r="B160" s="9">
        <v>300</v>
      </c>
      <c r="C160" t="s">
        <v>35</v>
      </c>
      <c r="D160">
        <v>19</v>
      </c>
      <c r="F160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121">
        <v>16.7</v>
      </c>
    </row>
    <row r="161" spans="1:17" x14ac:dyDescent="0.25">
      <c r="A161" s="128">
        <v>40934</v>
      </c>
      <c r="B161" s="9">
        <v>400</v>
      </c>
      <c r="C161" t="s">
        <v>35</v>
      </c>
      <c r="D161">
        <v>20</v>
      </c>
      <c r="F161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121">
        <v>40</v>
      </c>
    </row>
    <row r="162" spans="1:17" x14ac:dyDescent="0.25">
      <c r="A162" s="128">
        <v>40934</v>
      </c>
      <c r="B162" s="9">
        <v>500</v>
      </c>
      <c r="C162" t="s">
        <v>35</v>
      </c>
      <c r="D162">
        <v>21</v>
      </c>
      <c r="F162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121">
        <v>26.7</v>
      </c>
    </row>
    <row r="163" spans="1:17" x14ac:dyDescent="0.25">
      <c r="A163" s="128">
        <v>40934</v>
      </c>
      <c r="B163" s="9">
        <v>600</v>
      </c>
      <c r="C163" t="s">
        <v>35</v>
      </c>
      <c r="D163">
        <v>22</v>
      </c>
      <c r="F163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121">
        <v>13.3</v>
      </c>
    </row>
    <row r="164" spans="1:17" x14ac:dyDescent="0.25">
      <c r="A164" s="128">
        <v>40934</v>
      </c>
      <c r="B164" s="9">
        <v>700</v>
      </c>
      <c r="C164" t="s">
        <v>35</v>
      </c>
      <c r="D164">
        <v>23</v>
      </c>
      <c r="F164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121">
        <v>13.3</v>
      </c>
    </row>
    <row r="165" spans="1:17" x14ac:dyDescent="0.25">
      <c r="A165" s="128">
        <v>40934</v>
      </c>
      <c r="B165" s="9">
        <v>800</v>
      </c>
      <c r="C165" t="s">
        <v>35</v>
      </c>
      <c r="D165">
        <v>24</v>
      </c>
      <c r="F165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121">
        <v>166.7</v>
      </c>
    </row>
    <row r="166" spans="1:17" x14ac:dyDescent="0.25">
      <c r="A166" s="128">
        <v>40934</v>
      </c>
      <c r="B166" s="9">
        <v>1645</v>
      </c>
      <c r="C166" t="s">
        <v>18</v>
      </c>
      <c r="D166" t="s">
        <v>36</v>
      </c>
      <c r="E166" s="6">
        <v>40935</v>
      </c>
      <c r="F166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121">
        <v>5.6</v>
      </c>
    </row>
    <row r="167" spans="1:17" x14ac:dyDescent="0.25">
      <c r="A167" s="128">
        <v>40934</v>
      </c>
      <c r="B167" s="9">
        <v>1653</v>
      </c>
      <c r="C167" t="s">
        <v>21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121">
        <v>106.7</v>
      </c>
    </row>
    <row r="168" spans="1:17" x14ac:dyDescent="0.25">
      <c r="A168" s="128">
        <v>40934</v>
      </c>
      <c r="B168" s="9">
        <v>2000</v>
      </c>
      <c r="C168" t="s">
        <v>35</v>
      </c>
      <c r="D168">
        <v>1</v>
      </c>
      <c r="E168" s="6">
        <v>40940</v>
      </c>
      <c r="F168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121">
        <v>410</v>
      </c>
    </row>
    <row r="169" spans="1:17" x14ac:dyDescent="0.25">
      <c r="A169" s="128">
        <v>40934</v>
      </c>
      <c r="B169" s="9">
        <v>2100</v>
      </c>
      <c r="C169" t="s">
        <v>35</v>
      </c>
      <c r="D169">
        <v>2</v>
      </c>
      <c r="F16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121">
        <v>63.3</v>
      </c>
    </row>
    <row r="170" spans="1:17" x14ac:dyDescent="0.25">
      <c r="A170" s="128">
        <v>40934</v>
      </c>
      <c r="B170" s="9">
        <v>2200</v>
      </c>
      <c r="C170" t="s">
        <v>35</v>
      </c>
      <c r="D170">
        <v>3</v>
      </c>
      <c r="F170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121">
        <v>30</v>
      </c>
    </row>
    <row r="171" spans="1:17" x14ac:dyDescent="0.25">
      <c r="A171" s="128">
        <v>40934</v>
      </c>
      <c r="B171" s="9">
        <v>2300</v>
      </c>
      <c r="C171" t="s">
        <v>35</v>
      </c>
      <c r="D171">
        <v>4</v>
      </c>
      <c r="F171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121">
        <v>6.7</v>
      </c>
    </row>
    <row r="172" spans="1:17" x14ac:dyDescent="0.25">
      <c r="A172" s="128">
        <v>40935</v>
      </c>
      <c r="B172" s="9">
        <v>0</v>
      </c>
      <c r="C172" t="s">
        <v>35</v>
      </c>
      <c r="D172">
        <v>5</v>
      </c>
      <c r="F172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121">
        <v>10</v>
      </c>
    </row>
    <row r="173" spans="1:17" x14ac:dyDescent="0.25">
      <c r="A173" s="128">
        <v>40935</v>
      </c>
      <c r="B173" s="9">
        <v>100</v>
      </c>
      <c r="C173" t="s">
        <v>35</v>
      </c>
      <c r="D173">
        <v>6</v>
      </c>
      <c r="F173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121">
        <v>6.7</v>
      </c>
    </row>
    <row r="174" spans="1:17" x14ac:dyDescent="0.25">
      <c r="A174" s="128">
        <v>40935</v>
      </c>
      <c r="B174" s="9">
        <v>200</v>
      </c>
      <c r="C174" t="s">
        <v>35</v>
      </c>
      <c r="D174">
        <v>7</v>
      </c>
      <c r="F174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121">
        <v>6.7</v>
      </c>
    </row>
    <row r="175" spans="1:17" x14ac:dyDescent="0.25">
      <c r="A175" s="128">
        <v>40935</v>
      </c>
      <c r="B175" s="9">
        <v>300</v>
      </c>
      <c r="C175" t="s">
        <v>35</v>
      </c>
      <c r="D175">
        <v>8</v>
      </c>
      <c r="F175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121">
        <v>10</v>
      </c>
    </row>
    <row r="176" spans="1:17" x14ac:dyDescent="0.25">
      <c r="A176" s="128">
        <v>40935</v>
      </c>
      <c r="B176" s="9">
        <v>400</v>
      </c>
      <c r="C176" t="s">
        <v>35</v>
      </c>
      <c r="D176">
        <v>9</v>
      </c>
      <c r="F176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121">
        <v>10</v>
      </c>
    </row>
    <row r="177" spans="1:17" x14ac:dyDescent="0.25">
      <c r="A177" s="128">
        <v>40935</v>
      </c>
      <c r="B177" s="9">
        <v>500</v>
      </c>
      <c r="C177" t="s">
        <v>35</v>
      </c>
      <c r="D177">
        <v>10</v>
      </c>
      <c r="F177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121">
        <v>3.3</v>
      </c>
    </row>
    <row r="178" spans="1:17" x14ac:dyDescent="0.25">
      <c r="A178" s="128">
        <v>40935</v>
      </c>
      <c r="B178" s="9">
        <v>600</v>
      </c>
      <c r="C178" t="s">
        <v>35</v>
      </c>
      <c r="D178">
        <v>11</v>
      </c>
      <c r="F178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121">
        <v>6.7</v>
      </c>
    </row>
    <row r="179" spans="1:17" x14ac:dyDescent="0.25">
      <c r="A179" s="128">
        <v>40935</v>
      </c>
      <c r="B179" s="9">
        <v>700</v>
      </c>
      <c r="C179" t="s">
        <v>35</v>
      </c>
      <c r="D179">
        <v>12</v>
      </c>
      <c r="F17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121">
        <v>6.7</v>
      </c>
    </row>
    <row r="180" spans="1:17" x14ac:dyDescent="0.25">
      <c r="A180" s="128">
        <v>40935</v>
      </c>
      <c r="B180" s="9">
        <v>800</v>
      </c>
      <c r="C180" t="s">
        <v>35</v>
      </c>
      <c r="D180">
        <v>13</v>
      </c>
      <c r="F180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121">
        <v>10</v>
      </c>
    </row>
    <row r="181" spans="1:17" x14ac:dyDescent="0.25">
      <c r="A181" s="128">
        <v>40935</v>
      </c>
      <c r="B181" s="9">
        <v>900</v>
      </c>
      <c r="C181" t="s">
        <v>35</v>
      </c>
      <c r="D181">
        <v>14</v>
      </c>
      <c r="F181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121">
        <v>23.3</v>
      </c>
    </row>
    <row r="182" spans="1:17" x14ac:dyDescent="0.25">
      <c r="A182" s="128">
        <v>40935</v>
      </c>
      <c r="B182" s="9">
        <v>1000</v>
      </c>
      <c r="C182" t="s">
        <v>35</v>
      </c>
      <c r="D182">
        <v>15</v>
      </c>
      <c r="F182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121">
        <v>10</v>
      </c>
    </row>
    <row r="183" spans="1:17" x14ac:dyDescent="0.25">
      <c r="A183" s="128">
        <v>40935</v>
      </c>
      <c r="B183" s="9">
        <v>1028</v>
      </c>
      <c r="C183" t="s">
        <v>18</v>
      </c>
      <c r="D183">
        <v>1</v>
      </c>
      <c r="E183" s="6">
        <v>40935</v>
      </c>
      <c r="F183">
        <v>1538</v>
      </c>
      <c r="G183">
        <v>17.399999999999999</v>
      </c>
      <c r="H183">
        <v>123</v>
      </c>
      <c r="I183">
        <v>525</v>
      </c>
      <c r="K183">
        <v>1545</v>
      </c>
      <c r="L183">
        <v>1456</v>
      </c>
      <c r="N183">
        <v>134</v>
      </c>
      <c r="O183">
        <v>11</v>
      </c>
      <c r="P183">
        <v>0.52500000000000002</v>
      </c>
      <c r="Q183" s="121">
        <v>21</v>
      </c>
    </row>
    <row r="184" spans="1:17" x14ac:dyDescent="0.25">
      <c r="A184" s="128">
        <v>40935</v>
      </c>
      <c r="B184" s="9">
        <v>1036</v>
      </c>
      <c r="C184" t="s">
        <v>21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121">
        <v>1.8</v>
      </c>
    </row>
    <row r="185" spans="1:17" x14ac:dyDescent="0.25">
      <c r="A185" s="128">
        <v>40935</v>
      </c>
      <c r="B185" s="9">
        <v>1051</v>
      </c>
      <c r="C185" t="s">
        <v>21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121">
        <v>60</v>
      </c>
    </row>
    <row r="186" spans="1:17" x14ac:dyDescent="0.25">
      <c r="A186" s="128">
        <v>40935</v>
      </c>
      <c r="B186" s="9">
        <v>1100</v>
      </c>
      <c r="C186" t="s">
        <v>35</v>
      </c>
      <c r="D186">
        <v>16</v>
      </c>
      <c r="F186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121">
        <v>40</v>
      </c>
    </row>
    <row r="187" spans="1:17" x14ac:dyDescent="0.25">
      <c r="A187" s="128">
        <v>40935</v>
      </c>
      <c r="B187" s="9">
        <v>1100</v>
      </c>
      <c r="C187" t="s">
        <v>65</v>
      </c>
      <c r="D187" t="s">
        <v>44</v>
      </c>
      <c r="E187" s="6">
        <v>40935</v>
      </c>
      <c r="F187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121">
        <v>1</v>
      </c>
    </row>
    <row r="188" spans="1:17" x14ac:dyDescent="0.25">
      <c r="A188" s="128">
        <v>40935</v>
      </c>
      <c r="B188" s="9">
        <v>1100</v>
      </c>
      <c r="C188" t="s">
        <v>65</v>
      </c>
      <c r="D188" t="s">
        <v>45</v>
      </c>
      <c r="E188" s="6">
        <v>40935</v>
      </c>
      <c r="F188">
        <v>1636</v>
      </c>
    </row>
    <row r="189" spans="1:17" x14ac:dyDescent="0.25">
      <c r="A189" s="128">
        <v>40935</v>
      </c>
      <c r="B189" s="9">
        <v>1120</v>
      </c>
      <c r="C189" t="s">
        <v>92</v>
      </c>
      <c r="E189" s="6">
        <v>40940</v>
      </c>
    </row>
    <row r="190" spans="1:17" x14ac:dyDescent="0.25">
      <c r="A190" s="128">
        <v>40935</v>
      </c>
      <c r="B190" s="9">
        <v>1120</v>
      </c>
      <c r="C190" t="s">
        <v>93</v>
      </c>
      <c r="E190" s="6">
        <v>40940</v>
      </c>
    </row>
    <row r="191" spans="1:17" x14ac:dyDescent="0.25">
      <c r="A191" s="128">
        <v>40935</v>
      </c>
      <c r="B191" s="9">
        <v>1133</v>
      </c>
      <c r="C191" t="s">
        <v>72</v>
      </c>
      <c r="E191" s="6">
        <v>40935</v>
      </c>
      <c r="F191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121">
        <v>1.9</v>
      </c>
    </row>
    <row r="192" spans="1:17" x14ac:dyDescent="0.25">
      <c r="A192" s="128">
        <v>40935</v>
      </c>
      <c r="B192" s="9">
        <v>1137</v>
      </c>
      <c r="C192" t="s">
        <v>18</v>
      </c>
      <c r="D192" t="s">
        <v>36</v>
      </c>
      <c r="E192" s="6">
        <v>40935</v>
      </c>
      <c r="F192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121">
        <v>24.1</v>
      </c>
    </row>
    <row r="193" spans="1:17" x14ac:dyDescent="0.25">
      <c r="A193" s="128">
        <v>40935</v>
      </c>
      <c r="B193" s="9">
        <v>1147</v>
      </c>
      <c r="C193" t="s">
        <v>21</v>
      </c>
      <c r="E193" s="6">
        <v>40940</v>
      </c>
    </row>
    <row r="194" spans="1:17" x14ac:dyDescent="0.25">
      <c r="A194" s="128">
        <v>40935</v>
      </c>
      <c r="B194" s="9">
        <v>1154</v>
      </c>
      <c r="C194" t="s">
        <v>18</v>
      </c>
      <c r="D194" t="s">
        <v>36</v>
      </c>
      <c r="E194" s="6">
        <v>40935</v>
      </c>
      <c r="F194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121">
        <v>38.9</v>
      </c>
    </row>
    <row r="195" spans="1:17" x14ac:dyDescent="0.25">
      <c r="A195" s="128">
        <v>40935</v>
      </c>
      <c r="B195" s="9">
        <v>1200</v>
      </c>
      <c r="C195" t="s">
        <v>35</v>
      </c>
      <c r="D195">
        <v>17</v>
      </c>
      <c r="F195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121">
        <v>210</v>
      </c>
    </row>
    <row r="196" spans="1:17" x14ac:dyDescent="0.25">
      <c r="A196" s="128">
        <v>40935</v>
      </c>
      <c r="B196" s="9">
        <v>1204</v>
      </c>
      <c r="C196" t="s">
        <v>18</v>
      </c>
      <c r="D196" t="s">
        <v>36</v>
      </c>
      <c r="E196" s="6">
        <v>40935</v>
      </c>
      <c r="F196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121">
        <v>153.30000000000001</v>
      </c>
    </row>
    <row r="197" spans="1:17" x14ac:dyDescent="0.25">
      <c r="A197" s="128">
        <v>40935</v>
      </c>
      <c r="B197" s="9">
        <v>1217</v>
      </c>
      <c r="C197" t="s">
        <v>18</v>
      </c>
      <c r="D197" t="s">
        <v>36</v>
      </c>
      <c r="E197" s="6">
        <v>40935</v>
      </c>
      <c r="F197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121">
        <v>560</v>
      </c>
    </row>
    <row r="198" spans="1:17" x14ac:dyDescent="0.25">
      <c r="A198" s="128">
        <v>40935</v>
      </c>
      <c r="B198" s="9">
        <v>1222</v>
      </c>
      <c r="C198" t="s">
        <v>72</v>
      </c>
      <c r="E198" s="6">
        <v>40935</v>
      </c>
      <c r="F198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121">
        <v>7.7</v>
      </c>
    </row>
    <row r="199" spans="1:17" x14ac:dyDescent="0.25">
      <c r="A199" s="128">
        <v>40935</v>
      </c>
      <c r="B199" s="9">
        <v>1227</v>
      </c>
      <c r="C199" t="s">
        <v>21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121">
        <v>53.3</v>
      </c>
    </row>
    <row r="200" spans="1:17" x14ac:dyDescent="0.25">
      <c r="A200" s="128">
        <v>40935</v>
      </c>
      <c r="B200" s="9">
        <v>1233</v>
      </c>
      <c r="C200" t="s">
        <v>18</v>
      </c>
      <c r="D200" t="s">
        <v>36</v>
      </c>
      <c r="E200" s="6">
        <v>40935</v>
      </c>
      <c r="F200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121">
        <v>530</v>
      </c>
    </row>
    <row r="201" spans="1:17" x14ac:dyDescent="0.25">
      <c r="A201" s="128">
        <v>40935</v>
      </c>
      <c r="B201" s="9">
        <v>1300</v>
      </c>
      <c r="C201" t="s">
        <v>35</v>
      </c>
      <c r="D201">
        <v>18</v>
      </c>
      <c r="F201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121">
        <v>10</v>
      </c>
    </row>
    <row r="202" spans="1:17" x14ac:dyDescent="0.25">
      <c r="A202" s="128">
        <v>40935</v>
      </c>
      <c r="B202" s="9">
        <v>1317</v>
      </c>
      <c r="C202" t="s">
        <v>18</v>
      </c>
      <c r="D202" t="s">
        <v>36</v>
      </c>
      <c r="E202" s="6">
        <v>40935</v>
      </c>
      <c r="F202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121">
        <v>166.7</v>
      </c>
    </row>
    <row r="203" spans="1:17" x14ac:dyDescent="0.25">
      <c r="A203" s="128">
        <v>40935</v>
      </c>
      <c r="B203" s="9">
        <v>1326</v>
      </c>
      <c r="C203" t="s">
        <v>21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121">
        <v>390</v>
      </c>
    </row>
    <row r="204" spans="1:17" x14ac:dyDescent="0.25">
      <c r="A204" s="128">
        <v>40935</v>
      </c>
      <c r="B204" s="9">
        <v>1340</v>
      </c>
      <c r="C204" t="s">
        <v>18</v>
      </c>
      <c r="D204" t="s">
        <v>36</v>
      </c>
      <c r="E204" s="6">
        <v>40935</v>
      </c>
      <c r="F204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121">
        <v>40</v>
      </c>
    </row>
    <row r="205" spans="1:17" x14ac:dyDescent="0.25">
      <c r="A205" s="128">
        <v>40935</v>
      </c>
      <c r="B205" s="9">
        <v>1400</v>
      </c>
      <c r="C205" t="s">
        <v>35</v>
      </c>
      <c r="D205">
        <v>19</v>
      </c>
      <c r="F205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121">
        <v>23.3</v>
      </c>
    </row>
    <row r="206" spans="1:17" x14ac:dyDescent="0.25">
      <c r="A206" s="128">
        <v>40935</v>
      </c>
      <c r="B206" s="9">
        <v>1427</v>
      </c>
      <c r="C206" t="s">
        <v>21</v>
      </c>
      <c r="E206" s="6">
        <v>40940</v>
      </c>
    </row>
    <row r="207" spans="1:17" x14ac:dyDescent="0.25">
      <c r="A207" s="128">
        <v>40935</v>
      </c>
      <c r="B207" s="9">
        <v>1446</v>
      </c>
      <c r="C207" t="s">
        <v>18</v>
      </c>
      <c r="D207" t="s">
        <v>36</v>
      </c>
      <c r="E207" s="6">
        <v>40935</v>
      </c>
      <c r="F207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121">
        <v>50</v>
      </c>
    </row>
    <row r="208" spans="1:17" x14ac:dyDescent="0.25">
      <c r="A208" s="128">
        <v>40935</v>
      </c>
      <c r="B208" s="9">
        <v>1500</v>
      </c>
      <c r="C208" t="s">
        <v>35</v>
      </c>
      <c r="D208">
        <v>20</v>
      </c>
      <c r="F208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121">
        <v>13.3</v>
      </c>
    </row>
    <row r="209" spans="1:17" x14ac:dyDescent="0.25">
      <c r="A209" s="128">
        <v>40935</v>
      </c>
      <c r="B209" s="9">
        <v>1600</v>
      </c>
      <c r="C209" t="s">
        <v>35</v>
      </c>
      <c r="D209">
        <v>21</v>
      </c>
      <c r="F2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121">
        <v>13.3</v>
      </c>
    </row>
    <row r="210" spans="1:17" x14ac:dyDescent="0.25">
      <c r="A210" s="128">
        <v>40935</v>
      </c>
      <c r="B210" s="9">
        <v>1700</v>
      </c>
      <c r="C210" t="s">
        <v>35</v>
      </c>
      <c r="D210">
        <v>22</v>
      </c>
      <c r="F210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121">
        <v>13.3</v>
      </c>
    </row>
    <row r="211" spans="1:17" x14ac:dyDescent="0.25">
      <c r="A211" s="128">
        <v>40935</v>
      </c>
      <c r="B211" s="9">
        <v>1800</v>
      </c>
      <c r="C211" t="s">
        <v>35</v>
      </c>
      <c r="D211">
        <v>23</v>
      </c>
      <c r="F211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121">
        <v>3.3</v>
      </c>
    </row>
    <row r="212" spans="1:17" x14ac:dyDescent="0.25">
      <c r="A212" s="128">
        <v>40935</v>
      </c>
      <c r="B212" s="9">
        <v>1900</v>
      </c>
      <c r="C212" t="s">
        <v>35</v>
      </c>
      <c r="D212">
        <v>24</v>
      </c>
      <c r="F212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121">
        <v>0</v>
      </c>
    </row>
    <row r="213" spans="1:17" x14ac:dyDescent="0.25">
      <c r="A213" s="128">
        <v>40938</v>
      </c>
      <c r="B213" s="9">
        <v>1706</v>
      </c>
      <c r="C213" t="s">
        <v>18</v>
      </c>
      <c r="D213" t="s">
        <v>48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121">
        <v>4</v>
      </c>
    </row>
    <row r="214" spans="1:17" x14ac:dyDescent="0.25">
      <c r="A214" s="128">
        <v>40939</v>
      </c>
      <c r="B214" s="9">
        <v>1000</v>
      </c>
      <c r="C214" t="s">
        <v>35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121">
        <v>0</v>
      </c>
    </row>
    <row r="215" spans="1:17" x14ac:dyDescent="0.25">
      <c r="A215" s="128">
        <v>40939</v>
      </c>
      <c r="B215" s="9">
        <v>1100</v>
      </c>
      <c r="C215" t="s">
        <v>35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121">
        <v>-3.1</v>
      </c>
    </row>
    <row r="216" spans="1:17" x14ac:dyDescent="0.25">
      <c r="A216" s="128">
        <v>40939</v>
      </c>
      <c r="B216" s="9">
        <v>1200</v>
      </c>
      <c r="C216" t="s">
        <v>35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121">
        <v>113.3</v>
      </c>
    </row>
    <row r="217" spans="1:17" x14ac:dyDescent="0.25">
      <c r="A217" s="128">
        <v>40939</v>
      </c>
      <c r="B217" s="9">
        <v>1300</v>
      </c>
      <c r="C217" t="s">
        <v>35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121">
        <v>15.6</v>
      </c>
    </row>
    <row r="218" spans="1:17" x14ac:dyDescent="0.25">
      <c r="A218" s="128">
        <v>40939</v>
      </c>
      <c r="B218" s="9">
        <v>1400</v>
      </c>
      <c r="C218" t="s">
        <v>35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121">
        <v>6.3</v>
      </c>
    </row>
    <row r="219" spans="1:17" x14ac:dyDescent="0.25">
      <c r="A219" s="128">
        <v>40939</v>
      </c>
      <c r="B219" s="9">
        <v>1500</v>
      </c>
      <c r="C219" t="s">
        <v>35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121">
        <v>3.1</v>
      </c>
    </row>
    <row r="220" spans="1:17" x14ac:dyDescent="0.25">
      <c r="A220" s="128">
        <v>40939</v>
      </c>
      <c r="B220" s="9">
        <v>1600</v>
      </c>
      <c r="C220" t="s">
        <v>35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121">
        <v>6.5</v>
      </c>
    </row>
    <row r="221" spans="1:17" x14ac:dyDescent="0.25">
      <c r="A221" s="128">
        <v>40939</v>
      </c>
      <c r="B221" s="9">
        <v>1700</v>
      </c>
      <c r="C221" t="s">
        <v>35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121">
        <v>30</v>
      </c>
    </row>
    <row r="222" spans="1:17" x14ac:dyDescent="0.25">
      <c r="A222" s="128">
        <v>40939</v>
      </c>
      <c r="B222" s="9">
        <v>1800</v>
      </c>
      <c r="C222" t="s">
        <v>35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121">
        <v>13.3</v>
      </c>
    </row>
    <row r="223" spans="1:17" x14ac:dyDescent="0.25">
      <c r="A223" s="128">
        <v>40939</v>
      </c>
      <c r="B223" s="9">
        <v>1900</v>
      </c>
      <c r="C223" t="s">
        <v>35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121">
        <v>16.7</v>
      </c>
    </row>
    <row r="224" spans="1:17" x14ac:dyDescent="0.25">
      <c r="A224" s="128">
        <v>40940</v>
      </c>
      <c r="B224" s="9">
        <v>1220</v>
      </c>
      <c r="C224" t="s">
        <v>18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121">
        <v>25</v>
      </c>
    </row>
    <row r="225" spans="1:17" x14ac:dyDescent="0.25">
      <c r="A225" s="128">
        <v>40940</v>
      </c>
      <c r="B225" s="9">
        <v>1246</v>
      </c>
      <c r="C225" t="s">
        <v>18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121">
        <v>19.2</v>
      </c>
    </row>
    <row r="226" spans="1:17" x14ac:dyDescent="0.25">
      <c r="A226" s="128">
        <v>40940</v>
      </c>
      <c r="B226" s="9">
        <v>1300</v>
      </c>
      <c r="C226" t="s">
        <v>21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121">
        <v>400</v>
      </c>
    </row>
    <row r="227" spans="1:17" x14ac:dyDescent="0.25">
      <c r="A227" s="128">
        <v>40941</v>
      </c>
      <c r="B227" s="9">
        <v>1339</v>
      </c>
      <c r="C227" t="s">
        <v>18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121">
        <v>21.2</v>
      </c>
    </row>
    <row r="228" spans="1:17" x14ac:dyDescent="0.25">
      <c r="A228" s="128">
        <v>40942</v>
      </c>
      <c r="B228" s="9">
        <v>809</v>
      </c>
      <c r="C228" t="s">
        <v>18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121">
        <v>14</v>
      </c>
    </row>
    <row r="229" spans="1:17" x14ac:dyDescent="0.25">
      <c r="A229" s="128">
        <v>40942</v>
      </c>
      <c r="B229" s="9">
        <v>815</v>
      </c>
      <c r="C229" t="s">
        <v>72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121">
        <v>-1.8</v>
      </c>
    </row>
    <row r="230" spans="1:17" x14ac:dyDescent="0.25">
      <c r="A230" s="128">
        <v>40942</v>
      </c>
      <c r="B230" s="9">
        <v>817</v>
      </c>
      <c r="C230" t="s">
        <v>56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121">
        <v>127.1</v>
      </c>
    </row>
    <row r="231" spans="1:17" x14ac:dyDescent="0.25">
      <c r="A231" s="128">
        <v>40942</v>
      </c>
      <c r="B231" s="9">
        <v>822</v>
      </c>
      <c r="C231" t="s">
        <v>21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121">
        <v>1693.3</v>
      </c>
    </row>
    <row r="232" spans="1:17" x14ac:dyDescent="0.25">
      <c r="A232" s="128">
        <v>40942</v>
      </c>
      <c r="B232" s="9">
        <v>829</v>
      </c>
      <c r="C232" t="s">
        <v>65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121">
        <v>4.7</v>
      </c>
    </row>
    <row r="233" spans="1:17" x14ac:dyDescent="0.25">
      <c r="A233" s="128">
        <v>40942</v>
      </c>
      <c r="B233" s="9">
        <v>842</v>
      </c>
      <c r="C233" t="s">
        <v>18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121">
        <v>85</v>
      </c>
    </row>
    <row r="234" spans="1:17" x14ac:dyDescent="0.25">
      <c r="A234" s="128">
        <v>40942</v>
      </c>
      <c r="B234" s="9">
        <v>849</v>
      </c>
      <c r="C234" t="s">
        <v>50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121">
        <v>25.9</v>
      </c>
    </row>
    <row r="235" spans="1:17" x14ac:dyDescent="0.25">
      <c r="A235" s="128">
        <v>40942</v>
      </c>
      <c r="B235" s="9">
        <v>905</v>
      </c>
      <c r="C235" t="s">
        <v>18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121">
        <v>210</v>
      </c>
    </row>
    <row r="236" spans="1:17" x14ac:dyDescent="0.25">
      <c r="A236" s="128">
        <v>40942</v>
      </c>
      <c r="B236" s="9">
        <v>927</v>
      </c>
      <c r="C236" t="s">
        <v>21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121">
        <v>73.3</v>
      </c>
    </row>
    <row r="237" spans="1:17" x14ac:dyDescent="0.25">
      <c r="A237" s="128">
        <v>40942</v>
      </c>
      <c r="B237" s="9">
        <v>940</v>
      </c>
      <c r="C237" t="s">
        <v>18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121">
        <v>48.9</v>
      </c>
    </row>
    <row r="238" spans="1:17" x14ac:dyDescent="0.25">
      <c r="A238" s="128">
        <v>40942</v>
      </c>
      <c r="B238" s="9">
        <v>958</v>
      </c>
      <c r="C238" t="s">
        <v>18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121">
        <v>126.7</v>
      </c>
    </row>
    <row r="239" spans="1:17" x14ac:dyDescent="0.25">
      <c r="A239" s="128">
        <v>40942</v>
      </c>
      <c r="B239" s="9">
        <v>1018</v>
      </c>
      <c r="C239" t="s">
        <v>18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121">
        <v>57.8</v>
      </c>
    </row>
    <row r="240" spans="1:17" x14ac:dyDescent="0.25">
      <c r="A240" s="128">
        <v>40942</v>
      </c>
      <c r="B240" s="9">
        <v>1040</v>
      </c>
      <c r="C240" t="s">
        <v>18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121">
        <v>62.2</v>
      </c>
    </row>
    <row r="241" spans="1:17" x14ac:dyDescent="0.25">
      <c r="A241" s="128">
        <v>40942</v>
      </c>
      <c r="B241" s="9">
        <v>1055</v>
      </c>
      <c r="C241" t="s">
        <v>18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121">
        <v>62.1</v>
      </c>
    </row>
    <row r="242" spans="1:17" x14ac:dyDescent="0.25">
      <c r="A242" s="128">
        <v>40942</v>
      </c>
      <c r="B242" s="9">
        <v>1110</v>
      </c>
      <c r="C242" t="s">
        <v>18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121">
        <v>40</v>
      </c>
    </row>
    <row r="243" spans="1:17" x14ac:dyDescent="0.25">
      <c r="A243" s="128">
        <v>40942</v>
      </c>
      <c r="B243" s="9">
        <v>1130</v>
      </c>
      <c r="C243" t="s">
        <v>18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121">
        <v>28.6</v>
      </c>
    </row>
    <row r="244" spans="1:17" x14ac:dyDescent="0.25">
      <c r="A244" s="128">
        <v>40942</v>
      </c>
      <c r="B244" s="9">
        <v>1239</v>
      </c>
      <c r="C244" t="s">
        <v>35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121">
        <v>56</v>
      </c>
    </row>
    <row r="245" spans="1:17" x14ac:dyDescent="0.25">
      <c r="A245" s="128">
        <v>40942</v>
      </c>
      <c r="B245" s="9">
        <v>1309</v>
      </c>
      <c r="C245" t="s">
        <v>35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121">
        <v>80</v>
      </c>
    </row>
    <row r="246" spans="1:17" x14ac:dyDescent="0.25">
      <c r="A246" s="128">
        <v>40942</v>
      </c>
      <c r="B246" s="9">
        <v>1339</v>
      </c>
      <c r="C246" t="s">
        <v>35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121">
        <v>76</v>
      </c>
    </row>
    <row r="247" spans="1:17" x14ac:dyDescent="0.25">
      <c r="A247" s="128">
        <v>40942</v>
      </c>
      <c r="B247" s="9">
        <v>1409</v>
      </c>
      <c r="C247" t="s">
        <v>35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121">
        <v>96</v>
      </c>
    </row>
    <row r="248" spans="1:17" x14ac:dyDescent="0.25">
      <c r="A248" s="128">
        <v>40942</v>
      </c>
      <c r="B248" s="9">
        <v>1439</v>
      </c>
      <c r="C248" t="s">
        <v>35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121">
        <v>56</v>
      </c>
    </row>
    <row r="249" spans="1:17" x14ac:dyDescent="0.25">
      <c r="A249" s="128">
        <v>40942</v>
      </c>
      <c r="B249" s="9">
        <v>1509</v>
      </c>
      <c r="C249" t="s">
        <v>35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121">
        <v>16</v>
      </c>
    </row>
    <row r="250" spans="1:17" x14ac:dyDescent="0.25">
      <c r="A250" s="128">
        <v>40942</v>
      </c>
      <c r="B250" s="9">
        <v>1539</v>
      </c>
      <c r="C250" t="s">
        <v>35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121">
        <v>19.2</v>
      </c>
    </row>
    <row r="251" spans="1:17" x14ac:dyDescent="0.25">
      <c r="A251" s="128">
        <v>40942</v>
      </c>
      <c r="B251" s="9">
        <v>1609</v>
      </c>
      <c r="C251" t="s">
        <v>35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121">
        <v>16</v>
      </c>
    </row>
    <row r="252" spans="1:17" x14ac:dyDescent="0.25">
      <c r="A252" s="128">
        <v>40942</v>
      </c>
      <c r="B252" s="9">
        <v>1639</v>
      </c>
      <c r="C252" t="s">
        <v>35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121">
        <v>-4</v>
      </c>
    </row>
    <row r="253" spans="1:17" x14ac:dyDescent="0.25">
      <c r="A253" s="128">
        <v>40942</v>
      </c>
      <c r="B253" s="9">
        <v>1709</v>
      </c>
      <c r="C253" t="s">
        <v>35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121">
        <v>36</v>
      </c>
    </row>
    <row r="254" spans="1:17" x14ac:dyDescent="0.25">
      <c r="A254" s="128">
        <v>40942</v>
      </c>
      <c r="B254" s="9">
        <v>1739</v>
      </c>
      <c r="C254" t="s">
        <v>35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121">
        <v>17.2</v>
      </c>
    </row>
    <row r="255" spans="1:17" x14ac:dyDescent="0.25">
      <c r="A255" s="128">
        <v>40942</v>
      </c>
      <c r="B255" s="9">
        <v>1809</v>
      </c>
      <c r="C255" t="s">
        <v>35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121">
        <v>60</v>
      </c>
    </row>
    <row r="256" spans="1:17" x14ac:dyDescent="0.25">
      <c r="A256" s="128">
        <v>40942</v>
      </c>
      <c r="B256" s="9">
        <v>1839</v>
      </c>
      <c r="C256" t="s">
        <v>35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121">
        <v>20</v>
      </c>
    </row>
    <row r="257" spans="1:17" x14ac:dyDescent="0.25">
      <c r="A257" s="128">
        <v>40942</v>
      </c>
      <c r="B257" s="9">
        <v>1909</v>
      </c>
      <c r="C257" t="s">
        <v>35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121">
        <v>20</v>
      </c>
    </row>
    <row r="258" spans="1:17" x14ac:dyDescent="0.25">
      <c r="A258" s="128">
        <v>40945</v>
      </c>
      <c r="B258" s="9">
        <v>1054</v>
      </c>
      <c r="C258" t="s">
        <v>21</v>
      </c>
      <c r="D258">
        <v>1</v>
      </c>
      <c r="E258" s="6">
        <v>40945</v>
      </c>
      <c r="H258">
        <v>124</v>
      </c>
      <c r="I258">
        <v>150</v>
      </c>
      <c r="N258">
        <v>572</v>
      </c>
      <c r="O258">
        <v>448</v>
      </c>
      <c r="P258">
        <v>0.15</v>
      </c>
      <c r="Q258" s="121">
        <v>2986.7</v>
      </c>
    </row>
    <row r="259" spans="1:17" x14ac:dyDescent="0.25">
      <c r="A259" s="128">
        <v>40945</v>
      </c>
      <c r="B259" s="9">
        <v>1059</v>
      </c>
      <c r="C259" t="s">
        <v>56</v>
      </c>
      <c r="D259">
        <v>2</v>
      </c>
      <c r="E259" s="6">
        <v>40945</v>
      </c>
      <c r="H259">
        <v>130</v>
      </c>
      <c r="I259">
        <v>150</v>
      </c>
      <c r="N259">
        <v>149</v>
      </c>
      <c r="O259">
        <v>19</v>
      </c>
      <c r="P259">
        <v>0.15</v>
      </c>
      <c r="Q259" s="121">
        <v>126.7</v>
      </c>
    </row>
    <row r="260" spans="1:17" x14ac:dyDescent="0.25">
      <c r="A260" s="128">
        <v>40945</v>
      </c>
      <c r="B260" s="9">
        <v>1104</v>
      </c>
      <c r="C260" t="s">
        <v>18</v>
      </c>
      <c r="D260">
        <v>3</v>
      </c>
      <c r="E260" s="6">
        <v>40945</v>
      </c>
      <c r="G260">
        <v>84.2</v>
      </c>
      <c r="H260">
        <v>123</v>
      </c>
      <c r="I260">
        <v>300</v>
      </c>
      <c r="N260">
        <v>151</v>
      </c>
      <c r="O260">
        <v>28</v>
      </c>
      <c r="P260">
        <v>0.3</v>
      </c>
      <c r="Q260" s="121">
        <v>93.3</v>
      </c>
    </row>
    <row r="261" spans="1:17" x14ac:dyDescent="0.25">
      <c r="A261" s="128">
        <v>40945</v>
      </c>
      <c r="B261" s="9">
        <v>1110</v>
      </c>
      <c r="C261" t="s">
        <v>94</v>
      </c>
      <c r="D261">
        <v>8</v>
      </c>
      <c r="E261" s="6">
        <v>40945</v>
      </c>
      <c r="G261">
        <v>60</v>
      </c>
      <c r="H261">
        <v>130</v>
      </c>
      <c r="I261">
        <v>300</v>
      </c>
      <c r="N261">
        <v>150</v>
      </c>
      <c r="O261">
        <v>20</v>
      </c>
      <c r="P261">
        <v>0.3</v>
      </c>
      <c r="Q261" s="121">
        <v>66.7</v>
      </c>
    </row>
    <row r="262" spans="1:17" x14ac:dyDescent="0.25">
      <c r="A262" s="128">
        <v>40945</v>
      </c>
      <c r="B262" s="9">
        <v>1116</v>
      </c>
      <c r="C262" t="s">
        <v>18</v>
      </c>
      <c r="D262">
        <v>5</v>
      </c>
      <c r="E262" s="6">
        <v>40945</v>
      </c>
      <c r="G262">
        <v>136</v>
      </c>
      <c r="H262">
        <v>129</v>
      </c>
      <c r="I262">
        <v>150</v>
      </c>
      <c r="N262">
        <v>151</v>
      </c>
      <c r="O262">
        <v>22</v>
      </c>
      <c r="P262">
        <v>0.15</v>
      </c>
      <c r="Q262" s="121">
        <v>146.69999999999999</v>
      </c>
    </row>
    <row r="263" spans="1:17" x14ac:dyDescent="0.25">
      <c r="A263" s="128">
        <v>40945</v>
      </c>
      <c r="B263" s="9">
        <v>1121</v>
      </c>
      <c r="C263" t="s">
        <v>72</v>
      </c>
      <c r="D263">
        <v>6</v>
      </c>
      <c r="G263">
        <v>45.4</v>
      </c>
      <c r="H263">
        <v>129</v>
      </c>
      <c r="I263">
        <v>510</v>
      </c>
      <c r="N263">
        <v>155</v>
      </c>
      <c r="O263">
        <v>26</v>
      </c>
      <c r="P263">
        <v>0.51</v>
      </c>
      <c r="Q263" s="121">
        <v>51</v>
      </c>
    </row>
    <row r="264" spans="1:17" x14ac:dyDescent="0.25">
      <c r="A264" s="128">
        <v>40945</v>
      </c>
      <c r="B264" s="9">
        <v>1126</v>
      </c>
      <c r="C264" t="s">
        <v>18</v>
      </c>
      <c r="D264" t="s">
        <v>36</v>
      </c>
      <c r="G264">
        <v>933</v>
      </c>
      <c r="H264">
        <v>127</v>
      </c>
      <c r="I264">
        <v>100</v>
      </c>
      <c r="N264">
        <v>206</v>
      </c>
      <c r="O264">
        <v>79</v>
      </c>
      <c r="P264">
        <v>0.1</v>
      </c>
      <c r="Q264" s="121">
        <v>790</v>
      </c>
    </row>
    <row r="265" spans="1:17" x14ac:dyDescent="0.25">
      <c r="A265" s="128">
        <v>40945</v>
      </c>
      <c r="B265" s="9">
        <v>1143</v>
      </c>
      <c r="C265" t="s">
        <v>18</v>
      </c>
      <c r="D265" t="s">
        <v>36</v>
      </c>
      <c r="G265">
        <v>290</v>
      </c>
      <c r="H265">
        <v>130</v>
      </c>
      <c r="I265">
        <v>150</v>
      </c>
      <c r="N265">
        <v>172</v>
      </c>
      <c r="O265">
        <v>42</v>
      </c>
      <c r="P265">
        <v>0.15</v>
      </c>
      <c r="Q265" s="121">
        <v>280</v>
      </c>
    </row>
    <row r="266" spans="1:17" x14ac:dyDescent="0.25">
      <c r="A266" s="128">
        <v>40945</v>
      </c>
      <c r="B266" s="9">
        <v>1150</v>
      </c>
      <c r="C266" t="s">
        <v>21</v>
      </c>
      <c r="D266" t="s">
        <v>36</v>
      </c>
      <c r="E266" s="6">
        <v>40945</v>
      </c>
      <c r="G266">
        <v>142</v>
      </c>
      <c r="H266">
        <v>129</v>
      </c>
      <c r="I266">
        <v>150</v>
      </c>
      <c r="N266">
        <v>160</v>
      </c>
      <c r="O266">
        <v>31</v>
      </c>
      <c r="P266">
        <v>0.15</v>
      </c>
      <c r="Q266" s="121">
        <v>206.7</v>
      </c>
    </row>
    <row r="267" spans="1:17" x14ac:dyDescent="0.25">
      <c r="A267" s="128">
        <v>40945</v>
      </c>
      <c r="B267" s="9">
        <v>1240</v>
      </c>
      <c r="C267" t="s">
        <v>18</v>
      </c>
      <c r="D267" t="s">
        <v>36</v>
      </c>
      <c r="E267" s="6">
        <v>40945</v>
      </c>
      <c r="G267">
        <v>33.799999999999997</v>
      </c>
      <c r="H267">
        <v>131</v>
      </c>
      <c r="I267">
        <v>570</v>
      </c>
      <c r="N267">
        <v>153</v>
      </c>
      <c r="O267">
        <v>22</v>
      </c>
      <c r="P267">
        <v>0.56999999999999995</v>
      </c>
      <c r="Q267" s="121">
        <v>38.6</v>
      </c>
    </row>
    <row r="268" spans="1:17" x14ac:dyDescent="0.25">
      <c r="A268" s="128">
        <v>40945</v>
      </c>
      <c r="B268" s="9">
        <v>1336</v>
      </c>
      <c r="C268" t="s">
        <v>18</v>
      </c>
      <c r="D268" t="s">
        <v>36</v>
      </c>
      <c r="E268" s="6">
        <v>40945</v>
      </c>
      <c r="G268">
        <v>23</v>
      </c>
      <c r="H268">
        <v>129</v>
      </c>
      <c r="I268">
        <v>550</v>
      </c>
      <c r="N268">
        <v>145</v>
      </c>
      <c r="O268">
        <v>16</v>
      </c>
      <c r="P268">
        <v>0.55000000000000004</v>
      </c>
      <c r="Q268" s="121">
        <v>29.1</v>
      </c>
    </row>
    <row r="269" spans="1:17" x14ac:dyDescent="0.25">
      <c r="A269" s="128">
        <v>40945</v>
      </c>
      <c r="B269" s="9">
        <v>1533</v>
      </c>
      <c r="C269" t="s">
        <v>18</v>
      </c>
      <c r="D269" t="s">
        <v>36</v>
      </c>
      <c r="G269">
        <v>20.399999999999999</v>
      </c>
      <c r="H269">
        <v>129</v>
      </c>
      <c r="I269">
        <v>300</v>
      </c>
      <c r="N269">
        <v>136</v>
      </c>
      <c r="O269">
        <v>7</v>
      </c>
      <c r="P269">
        <v>0.3</v>
      </c>
      <c r="Q269" s="121">
        <v>23.3</v>
      </c>
    </row>
    <row r="270" spans="1:17" x14ac:dyDescent="0.25">
      <c r="A270" s="128">
        <v>40945</v>
      </c>
      <c r="B270" s="9">
        <v>1536</v>
      </c>
      <c r="C270" t="s">
        <v>94</v>
      </c>
      <c r="D270" t="s">
        <v>36</v>
      </c>
      <c r="G270">
        <v>52.2</v>
      </c>
      <c r="H270">
        <v>132</v>
      </c>
      <c r="I270">
        <v>300</v>
      </c>
      <c r="N270">
        <v>158</v>
      </c>
      <c r="O270">
        <v>26</v>
      </c>
      <c r="P270">
        <v>0.3</v>
      </c>
      <c r="Q270" s="121">
        <v>86.7</v>
      </c>
    </row>
    <row r="271" spans="1:17" x14ac:dyDescent="0.25">
      <c r="A271" s="128">
        <v>40945</v>
      </c>
      <c r="B271" s="9">
        <v>1541</v>
      </c>
      <c r="C271" t="s">
        <v>72</v>
      </c>
      <c r="D271" t="s">
        <v>36</v>
      </c>
      <c r="G271">
        <v>22.3</v>
      </c>
      <c r="H271">
        <v>127</v>
      </c>
      <c r="I271">
        <v>500</v>
      </c>
      <c r="N271">
        <v>135</v>
      </c>
      <c r="O271">
        <v>8</v>
      </c>
      <c r="P271">
        <v>0.5</v>
      </c>
      <c r="Q271" s="121">
        <v>16</v>
      </c>
    </row>
    <row r="272" spans="1:17" x14ac:dyDescent="0.25">
      <c r="A272" s="128">
        <v>40945</v>
      </c>
      <c r="B272" s="9">
        <v>1544</v>
      </c>
      <c r="C272" t="s">
        <v>21</v>
      </c>
      <c r="D272" t="s">
        <v>36</v>
      </c>
      <c r="G272">
        <v>48</v>
      </c>
      <c r="H272">
        <v>128</v>
      </c>
      <c r="I272">
        <v>100</v>
      </c>
      <c r="N272">
        <v>135</v>
      </c>
      <c r="O272">
        <v>7</v>
      </c>
      <c r="P272">
        <v>0.1</v>
      </c>
      <c r="Q272" s="121">
        <v>70</v>
      </c>
    </row>
    <row r="273" spans="1:17" x14ac:dyDescent="0.25">
      <c r="A273" s="128">
        <v>40945</v>
      </c>
      <c r="B273" s="9">
        <v>1550</v>
      </c>
      <c r="C273" t="s">
        <v>65</v>
      </c>
      <c r="D273" t="s">
        <v>36</v>
      </c>
      <c r="G273">
        <v>17.7</v>
      </c>
      <c r="H273">
        <v>130</v>
      </c>
      <c r="I273">
        <v>300</v>
      </c>
      <c r="N273">
        <v>131</v>
      </c>
      <c r="O273">
        <v>1</v>
      </c>
      <c r="P273">
        <v>0.3</v>
      </c>
      <c r="Q273" s="121">
        <v>3.3</v>
      </c>
    </row>
    <row r="274" spans="1:17" x14ac:dyDescent="0.25">
      <c r="A274" s="128">
        <v>40945</v>
      </c>
      <c r="B274" s="9">
        <v>1555</v>
      </c>
      <c r="C274" t="s">
        <v>93</v>
      </c>
      <c r="D274" t="s">
        <v>36</v>
      </c>
      <c r="G274">
        <v>1007</v>
      </c>
      <c r="H274">
        <v>125</v>
      </c>
      <c r="I274">
        <v>100</v>
      </c>
      <c r="N274">
        <v>211</v>
      </c>
      <c r="O274">
        <v>86</v>
      </c>
      <c r="P274">
        <v>0.1</v>
      </c>
      <c r="Q274" s="121">
        <v>860</v>
      </c>
    </row>
    <row r="275" spans="1:17" x14ac:dyDescent="0.25">
      <c r="A275" s="128">
        <v>40945</v>
      </c>
      <c r="B275" s="9">
        <v>1604</v>
      </c>
      <c r="C275" t="s">
        <v>21</v>
      </c>
      <c r="D275" t="s">
        <v>36</v>
      </c>
      <c r="G275">
        <v>76.2</v>
      </c>
      <c r="H275">
        <v>128</v>
      </c>
      <c r="I275">
        <v>150</v>
      </c>
      <c r="N275">
        <v>150</v>
      </c>
      <c r="O275">
        <v>22</v>
      </c>
      <c r="P275">
        <v>0.15</v>
      </c>
      <c r="Q275" s="121">
        <v>146.69999999999999</v>
      </c>
    </row>
    <row r="276" spans="1:17" x14ac:dyDescent="0.25">
      <c r="A276" s="128">
        <v>40945</v>
      </c>
      <c r="B276" s="9">
        <v>1610</v>
      </c>
      <c r="C276" t="s">
        <v>18</v>
      </c>
      <c r="D276" t="s">
        <v>36</v>
      </c>
      <c r="G276">
        <v>62.5</v>
      </c>
      <c r="H276">
        <v>127</v>
      </c>
      <c r="I276">
        <v>300</v>
      </c>
      <c r="N276">
        <v>147</v>
      </c>
      <c r="O276">
        <v>20</v>
      </c>
      <c r="P276">
        <v>0.3</v>
      </c>
      <c r="Q276" s="121">
        <v>66.7</v>
      </c>
    </row>
    <row r="277" spans="1:17" x14ac:dyDescent="0.25">
      <c r="A277" s="128">
        <v>40945</v>
      </c>
      <c r="B277" s="9">
        <v>1636</v>
      </c>
      <c r="C277" t="s">
        <v>18</v>
      </c>
      <c r="D277" t="s">
        <v>36</v>
      </c>
      <c r="E277" s="6">
        <v>40947</v>
      </c>
      <c r="F277">
        <v>1738</v>
      </c>
      <c r="G277">
        <v>85.2</v>
      </c>
      <c r="H277">
        <v>128</v>
      </c>
      <c r="I277">
        <v>250</v>
      </c>
      <c r="N277">
        <v>184</v>
      </c>
      <c r="O277">
        <v>56</v>
      </c>
      <c r="P277">
        <v>0.25</v>
      </c>
      <c r="Q277" s="121">
        <v>224</v>
      </c>
    </row>
    <row r="278" spans="1:17" x14ac:dyDescent="0.25">
      <c r="A278" s="128">
        <v>40945</v>
      </c>
      <c r="B278" s="9">
        <v>1646</v>
      </c>
      <c r="C278" t="s">
        <v>21</v>
      </c>
      <c r="D278" t="s">
        <v>36</v>
      </c>
      <c r="G278">
        <v>105.9</v>
      </c>
      <c r="H278">
        <v>129</v>
      </c>
      <c r="I278">
        <v>100</v>
      </c>
      <c r="N278">
        <v>157</v>
      </c>
      <c r="O278">
        <v>28</v>
      </c>
      <c r="P278">
        <v>0.1</v>
      </c>
      <c r="Q278" s="121">
        <v>280</v>
      </c>
    </row>
    <row r="279" spans="1:17" x14ac:dyDescent="0.25">
      <c r="A279" s="128">
        <v>40945</v>
      </c>
      <c r="B279" s="9">
        <v>1652</v>
      </c>
      <c r="C279" t="s">
        <v>72</v>
      </c>
      <c r="D279" t="s">
        <v>36</v>
      </c>
      <c r="G279">
        <v>69.400000000000006</v>
      </c>
      <c r="H279">
        <v>130</v>
      </c>
      <c r="I279">
        <v>200</v>
      </c>
      <c r="N279">
        <v>144</v>
      </c>
      <c r="O279">
        <v>14</v>
      </c>
      <c r="P279">
        <v>0.2</v>
      </c>
      <c r="Q279" s="121">
        <v>70</v>
      </c>
    </row>
    <row r="280" spans="1:17" x14ac:dyDescent="0.25">
      <c r="A280" s="128">
        <v>40945</v>
      </c>
      <c r="B280" s="9">
        <v>1658</v>
      </c>
      <c r="C280" t="s">
        <v>18</v>
      </c>
      <c r="D280" t="s">
        <v>36</v>
      </c>
      <c r="F280">
        <v>1753</v>
      </c>
      <c r="G280">
        <v>215</v>
      </c>
      <c r="H280">
        <v>121</v>
      </c>
      <c r="I280">
        <v>150</v>
      </c>
      <c r="N280">
        <v>190</v>
      </c>
      <c r="O280">
        <v>69</v>
      </c>
      <c r="P280">
        <v>0.15</v>
      </c>
      <c r="Q280" s="121">
        <v>460</v>
      </c>
    </row>
    <row r="281" spans="1:17" x14ac:dyDescent="0.25">
      <c r="A281" s="128">
        <v>40945</v>
      </c>
      <c r="B281" s="9">
        <v>1937</v>
      </c>
      <c r="C281" t="s">
        <v>18</v>
      </c>
      <c r="D281" t="s">
        <v>36</v>
      </c>
      <c r="G281">
        <v>11.2</v>
      </c>
      <c r="H281">
        <v>127</v>
      </c>
      <c r="I281">
        <v>500</v>
      </c>
      <c r="N281">
        <v>141</v>
      </c>
      <c r="O281">
        <v>14</v>
      </c>
      <c r="P281">
        <v>0.5</v>
      </c>
      <c r="Q281" s="121">
        <v>28</v>
      </c>
    </row>
    <row r="282" spans="1:17" x14ac:dyDescent="0.25">
      <c r="A282" s="128">
        <v>40946</v>
      </c>
      <c r="B282" s="9">
        <v>1133</v>
      </c>
      <c r="C282" t="s">
        <v>18</v>
      </c>
      <c r="D282">
        <v>1</v>
      </c>
      <c r="G282">
        <v>3.97</v>
      </c>
      <c r="H282">
        <v>125</v>
      </c>
      <c r="I282">
        <v>500</v>
      </c>
      <c r="N282">
        <v>127</v>
      </c>
      <c r="O282">
        <v>2</v>
      </c>
      <c r="P282">
        <v>0.5</v>
      </c>
      <c r="Q282" s="121">
        <v>4</v>
      </c>
    </row>
    <row r="283" spans="1:17" x14ac:dyDescent="0.25">
      <c r="A283" s="128">
        <v>40946</v>
      </c>
      <c r="B283" s="9">
        <v>1228</v>
      </c>
      <c r="C283" t="s">
        <v>18</v>
      </c>
      <c r="D283">
        <v>2</v>
      </c>
      <c r="G283">
        <v>3.79</v>
      </c>
      <c r="H283">
        <v>127</v>
      </c>
      <c r="I283">
        <v>450</v>
      </c>
      <c r="N283">
        <v>131</v>
      </c>
      <c r="O283">
        <v>4</v>
      </c>
      <c r="P283">
        <v>0.45</v>
      </c>
      <c r="Q283" s="121">
        <v>8.9</v>
      </c>
    </row>
    <row r="284" spans="1:17" x14ac:dyDescent="0.25">
      <c r="A284" s="128">
        <v>40946</v>
      </c>
      <c r="B284" s="9">
        <v>1600</v>
      </c>
      <c r="C284" t="s">
        <v>18</v>
      </c>
      <c r="D284" t="s">
        <v>36</v>
      </c>
      <c r="G284">
        <v>3.83</v>
      </c>
      <c r="H284">
        <v>135</v>
      </c>
      <c r="I284">
        <v>500</v>
      </c>
      <c r="N284">
        <v>134</v>
      </c>
      <c r="O284">
        <v>-1</v>
      </c>
      <c r="P284">
        <v>0.5</v>
      </c>
      <c r="Q284" s="121">
        <v>-2</v>
      </c>
    </row>
    <row r="285" spans="1:17" x14ac:dyDescent="0.25">
      <c r="A285" s="128">
        <v>40947</v>
      </c>
      <c r="B285" s="9">
        <v>1615</v>
      </c>
      <c r="C285" t="s">
        <v>65</v>
      </c>
      <c r="D285" t="s">
        <v>36</v>
      </c>
      <c r="G285">
        <v>5.26</v>
      </c>
      <c r="H285">
        <v>134</v>
      </c>
      <c r="I285">
        <v>460</v>
      </c>
      <c r="N285">
        <v>134</v>
      </c>
      <c r="O285">
        <v>0</v>
      </c>
      <c r="P285">
        <v>0.46</v>
      </c>
      <c r="Q285" s="121">
        <v>0</v>
      </c>
    </row>
    <row r="286" spans="1:17" x14ac:dyDescent="0.25">
      <c r="A286" s="128">
        <v>40947</v>
      </c>
      <c r="B286" s="9">
        <v>1704</v>
      </c>
      <c r="C286" t="s">
        <v>18</v>
      </c>
      <c r="D286" t="s">
        <v>36</v>
      </c>
      <c r="G286">
        <v>36</v>
      </c>
      <c r="H286">
        <v>128</v>
      </c>
      <c r="I286">
        <v>500</v>
      </c>
      <c r="N286">
        <v>141</v>
      </c>
      <c r="O286">
        <v>13</v>
      </c>
      <c r="P286">
        <v>0.5</v>
      </c>
      <c r="Q286" s="121">
        <v>26</v>
      </c>
    </row>
    <row r="287" spans="1:17" x14ac:dyDescent="0.25">
      <c r="A287" s="128">
        <v>40948</v>
      </c>
      <c r="B287" s="9">
        <v>1235</v>
      </c>
      <c r="C287" t="s">
        <v>18</v>
      </c>
      <c r="D287">
        <v>1</v>
      </c>
      <c r="G287">
        <v>7.55</v>
      </c>
      <c r="H287">
        <v>127</v>
      </c>
      <c r="I287">
        <v>500</v>
      </c>
      <c r="N287">
        <v>133</v>
      </c>
      <c r="O287">
        <v>6</v>
      </c>
      <c r="P287">
        <v>0.5</v>
      </c>
      <c r="Q287" s="121">
        <v>12</v>
      </c>
    </row>
    <row r="288" spans="1:17" x14ac:dyDescent="0.25">
      <c r="A288" s="128">
        <v>40953</v>
      </c>
      <c r="B288" s="9">
        <v>915</v>
      </c>
      <c r="C288" t="s">
        <v>18</v>
      </c>
      <c r="D288">
        <v>1</v>
      </c>
      <c r="E288" s="6">
        <v>40960</v>
      </c>
      <c r="F288">
        <v>1413</v>
      </c>
      <c r="G288">
        <v>6.9</v>
      </c>
      <c r="H288">
        <v>128</v>
      </c>
      <c r="I288">
        <v>525</v>
      </c>
      <c r="N288">
        <v>134</v>
      </c>
      <c r="O288">
        <v>6</v>
      </c>
      <c r="P288">
        <v>0.52500000000000002</v>
      </c>
      <c r="Q288" s="121">
        <v>11.4</v>
      </c>
    </row>
    <row r="289" spans="1:17" x14ac:dyDescent="0.25">
      <c r="A289" s="128">
        <v>40953</v>
      </c>
      <c r="B289" s="9">
        <v>928</v>
      </c>
      <c r="C289" t="s">
        <v>21</v>
      </c>
      <c r="D289" t="s">
        <v>36</v>
      </c>
      <c r="F289">
        <v>1417</v>
      </c>
      <c r="G289">
        <v>7.21</v>
      </c>
      <c r="H289">
        <v>130</v>
      </c>
      <c r="I289">
        <v>525</v>
      </c>
      <c r="N289">
        <v>133</v>
      </c>
      <c r="O289">
        <v>3</v>
      </c>
      <c r="P289">
        <v>0.52500000000000002</v>
      </c>
      <c r="Q289" s="121">
        <v>5.7</v>
      </c>
    </row>
    <row r="290" spans="1:17" x14ac:dyDescent="0.25">
      <c r="A290" s="128">
        <v>40953</v>
      </c>
      <c r="B290" s="9">
        <v>939</v>
      </c>
      <c r="C290" t="s">
        <v>65</v>
      </c>
      <c r="D290" t="s">
        <v>44</v>
      </c>
      <c r="F290">
        <v>1421</v>
      </c>
      <c r="G290">
        <v>1.18</v>
      </c>
      <c r="H290">
        <v>128</v>
      </c>
      <c r="I290">
        <v>1075</v>
      </c>
      <c r="N290">
        <v>129</v>
      </c>
      <c r="O290">
        <v>1</v>
      </c>
      <c r="P290">
        <v>1.075</v>
      </c>
      <c r="Q290" s="121">
        <v>0.9</v>
      </c>
    </row>
    <row r="291" spans="1:17" x14ac:dyDescent="0.25">
      <c r="A291" s="128">
        <v>40953</v>
      </c>
      <c r="B291" s="9">
        <v>939</v>
      </c>
      <c r="C291" t="s">
        <v>65</v>
      </c>
      <c r="D291" t="s">
        <v>45</v>
      </c>
      <c r="F291">
        <v>1425</v>
      </c>
    </row>
    <row r="292" spans="1:17" x14ac:dyDescent="0.25">
      <c r="A292" s="128">
        <v>40956</v>
      </c>
      <c r="B292" s="9">
        <v>1435</v>
      </c>
      <c r="C292" t="s">
        <v>18</v>
      </c>
      <c r="D292" t="s">
        <v>44</v>
      </c>
      <c r="F292">
        <v>1429</v>
      </c>
      <c r="G292">
        <v>4.08</v>
      </c>
      <c r="H292">
        <v>128</v>
      </c>
      <c r="I292">
        <v>1090</v>
      </c>
      <c r="N292">
        <v>132</v>
      </c>
      <c r="O292">
        <v>4</v>
      </c>
      <c r="P292">
        <v>1.0900000000000001</v>
      </c>
      <c r="Q292" s="121">
        <v>3.7</v>
      </c>
    </row>
    <row r="293" spans="1:17" x14ac:dyDescent="0.25">
      <c r="A293" s="128">
        <v>40956</v>
      </c>
      <c r="B293" s="9">
        <v>1435</v>
      </c>
      <c r="C293" t="s">
        <v>18</v>
      </c>
      <c r="D293" t="s">
        <v>45</v>
      </c>
      <c r="F293">
        <v>1433</v>
      </c>
    </row>
    <row r="294" spans="1:17" x14ac:dyDescent="0.25">
      <c r="A294" s="128">
        <v>40956</v>
      </c>
      <c r="B294" s="9">
        <v>1513</v>
      </c>
      <c r="C294" t="s">
        <v>65</v>
      </c>
      <c r="D294" t="s">
        <v>44</v>
      </c>
      <c r="F294">
        <v>1437</v>
      </c>
      <c r="G294">
        <v>1.8</v>
      </c>
      <c r="H294">
        <v>130</v>
      </c>
      <c r="I294">
        <v>1100</v>
      </c>
      <c r="N294">
        <v>130</v>
      </c>
      <c r="O294">
        <v>0</v>
      </c>
      <c r="P294">
        <v>1.1000000000000001</v>
      </c>
      <c r="Q294" s="121">
        <v>0</v>
      </c>
    </row>
    <row r="295" spans="1:17" x14ac:dyDescent="0.25">
      <c r="A295" s="128">
        <v>40956</v>
      </c>
      <c r="B295" s="9">
        <v>1513</v>
      </c>
      <c r="C295" t="s">
        <v>65</v>
      </c>
      <c r="D295" t="s">
        <v>45</v>
      </c>
      <c r="F295">
        <v>1441</v>
      </c>
    </row>
    <row r="296" spans="1:17" x14ac:dyDescent="0.25">
      <c r="A296" s="128">
        <v>40956</v>
      </c>
      <c r="B296" s="9">
        <v>1537</v>
      </c>
      <c r="C296" t="s">
        <v>21</v>
      </c>
      <c r="D296" t="s">
        <v>36</v>
      </c>
      <c r="F296">
        <v>1445</v>
      </c>
      <c r="G296">
        <v>85.3</v>
      </c>
      <c r="H296">
        <v>129</v>
      </c>
      <c r="I296">
        <v>150</v>
      </c>
      <c r="N296">
        <v>138</v>
      </c>
      <c r="O296">
        <v>9</v>
      </c>
      <c r="P296">
        <v>0.15</v>
      </c>
      <c r="Q296" s="121">
        <v>60</v>
      </c>
    </row>
    <row r="297" spans="1:17" x14ac:dyDescent="0.25">
      <c r="A297" s="128">
        <v>40957</v>
      </c>
      <c r="B297" s="9">
        <v>1110</v>
      </c>
      <c r="C297" t="s">
        <v>18</v>
      </c>
      <c r="D297">
        <v>1</v>
      </c>
      <c r="F297">
        <v>1449</v>
      </c>
      <c r="G297">
        <v>0.97</v>
      </c>
      <c r="H297">
        <v>128</v>
      </c>
      <c r="I297">
        <v>525</v>
      </c>
      <c r="N297">
        <v>130</v>
      </c>
      <c r="O297">
        <v>2</v>
      </c>
      <c r="P297">
        <v>0.52500000000000002</v>
      </c>
      <c r="Q297" s="121">
        <v>3.8</v>
      </c>
    </row>
    <row r="298" spans="1:17" x14ac:dyDescent="0.25">
      <c r="A298" s="128">
        <v>40957</v>
      </c>
      <c r="B298" s="9">
        <v>1118</v>
      </c>
      <c r="C298" t="s">
        <v>72</v>
      </c>
      <c r="D298">
        <v>2</v>
      </c>
      <c r="F298">
        <v>1453</v>
      </c>
      <c r="G298">
        <v>1.36</v>
      </c>
      <c r="H298">
        <v>128</v>
      </c>
      <c r="I298">
        <v>575</v>
      </c>
      <c r="N298">
        <v>130</v>
      </c>
      <c r="O298">
        <v>2</v>
      </c>
      <c r="P298">
        <v>0.57499999999999996</v>
      </c>
      <c r="Q298" s="121">
        <v>3.5</v>
      </c>
    </row>
    <row r="299" spans="1:17" x14ac:dyDescent="0.25">
      <c r="A299" s="128">
        <v>40957</v>
      </c>
      <c r="B299" s="9">
        <v>1123</v>
      </c>
      <c r="C299" t="s">
        <v>21</v>
      </c>
      <c r="D299">
        <v>3</v>
      </c>
      <c r="F299">
        <v>1457</v>
      </c>
      <c r="G299">
        <v>1.41</v>
      </c>
      <c r="H299">
        <v>127</v>
      </c>
      <c r="I299">
        <v>550</v>
      </c>
      <c r="N299">
        <v>128</v>
      </c>
      <c r="O299">
        <v>1</v>
      </c>
      <c r="P299">
        <v>0.55000000000000004</v>
      </c>
      <c r="Q299" s="121">
        <v>1.8</v>
      </c>
    </row>
    <row r="300" spans="1:17" x14ac:dyDescent="0.25">
      <c r="A300" s="128">
        <v>40957</v>
      </c>
      <c r="B300" s="9">
        <v>1135</v>
      </c>
      <c r="C300" t="s">
        <v>65</v>
      </c>
      <c r="D300" t="s">
        <v>44</v>
      </c>
      <c r="F300">
        <v>1461</v>
      </c>
      <c r="G300">
        <v>1.2</v>
      </c>
      <c r="H300">
        <v>129</v>
      </c>
      <c r="I300">
        <v>1090</v>
      </c>
      <c r="N300">
        <v>129</v>
      </c>
      <c r="O300">
        <v>0</v>
      </c>
      <c r="P300">
        <v>1.0900000000000001</v>
      </c>
      <c r="Q300" s="121">
        <v>0</v>
      </c>
    </row>
    <row r="301" spans="1:17" x14ac:dyDescent="0.25">
      <c r="A301" s="128">
        <v>40957</v>
      </c>
      <c r="B301" s="9">
        <v>1135</v>
      </c>
      <c r="C301" t="s">
        <v>65</v>
      </c>
      <c r="D301" t="s">
        <v>45</v>
      </c>
      <c r="F301">
        <v>1465</v>
      </c>
    </row>
    <row r="302" spans="1:17" x14ac:dyDescent="0.25">
      <c r="A302" s="128">
        <v>40962</v>
      </c>
      <c r="B302" s="9">
        <v>1245</v>
      </c>
      <c r="C302" t="s">
        <v>18</v>
      </c>
      <c r="D302">
        <v>1</v>
      </c>
      <c r="E302" s="6">
        <v>40974</v>
      </c>
      <c r="G302">
        <v>127</v>
      </c>
      <c r="H302">
        <v>127</v>
      </c>
      <c r="I302">
        <v>550</v>
      </c>
      <c r="N302">
        <v>131</v>
      </c>
      <c r="O302">
        <v>4</v>
      </c>
      <c r="P302">
        <v>0.55000000000000004</v>
      </c>
      <c r="Q302" s="121">
        <v>7.3</v>
      </c>
    </row>
    <row r="303" spans="1:17" x14ac:dyDescent="0.25">
      <c r="A303" s="128">
        <v>40962</v>
      </c>
      <c r="B303" s="9">
        <v>1253</v>
      </c>
      <c r="C303" t="s">
        <v>72</v>
      </c>
      <c r="D303">
        <v>2</v>
      </c>
      <c r="E303" s="6">
        <v>40974</v>
      </c>
      <c r="G303">
        <v>129</v>
      </c>
      <c r="H303">
        <v>129</v>
      </c>
      <c r="I303">
        <v>550</v>
      </c>
      <c r="N303">
        <v>133</v>
      </c>
      <c r="O303">
        <v>4</v>
      </c>
      <c r="P303">
        <v>0.55000000000000004</v>
      </c>
      <c r="Q303" s="121">
        <v>7.3</v>
      </c>
    </row>
    <row r="304" spans="1:17" x14ac:dyDescent="0.25">
      <c r="A304" s="128">
        <v>40966</v>
      </c>
      <c r="B304" s="9">
        <v>1330</v>
      </c>
      <c r="C304" t="s">
        <v>18</v>
      </c>
      <c r="D304">
        <v>1</v>
      </c>
      <c r="E304" s="6">
        <v>40974</v>
      </c>
      <c r="G304">
        <v>126</v>
      </c>
      <c r="H304">
        <v>126</v>
      </c>
      <c r="I304">
        <v>575</v>
      </c>
      <c r="N304">
        <v>134</v>
      </c>
      <c r="O304">
        <v>8</v>
      </c>
      <c r="P304">
        <v>0.57499999999999996</v>
      </c>
      <c r="Q304" s="121">
        <v>13.9</v>
      </c>
    </row>
    <row r="305" spans="1:17" x14ac:dyDescent="0.25">
      <c r="A305" s="128">
        <v>40973</v>
      </c>
      <c r="B305" s="9">
        <v>943</v>
      </c>
      <c r="C305" t="s">
        <v>18</v>
      </c>
      <c r="D305">
        <v>1</v>
      </c>
      <c r="E305" s="6">
        <v>40973</v>
      </c>
      <c r="F305">
        <v>1947</v>
      </c>
      <c r="G305">
        <v>3.19</v>
      </c>
      <c r="H305">
        <v>128</v>
      </c>
      <c r="I305">
        <v>510</v>
      </c>
      <c r="K305">
        <v>1950</v>
      </c>
      <c r="L305">
        <v>2115</v>
      </c>
      <c r="N305">
        <v>131</v>
      </c>
      <c r="O305">
        <v>3</v>
      </c>
      <c r="P305">
        <v>0.51</v>
      </c>
      <c r="Q305" s="121">
        <v>5.9</v>
      </c>
    </row>
    <row r="306" spans="1:17" x14ac:dyDescent="0.25">
      <c r="A306" s="128">
        <v>40973</v>
      </c>
      <c r="B306" s="9">
        <v>949</v>
      </c>
      <c r="C306" t="s">
        <v>72</v>
      </c>
      <c r="D306">
        <v>2</v>
      </c>
      <c r="E306" s="6">
        <v>40973</v>
      </c>
      <c r="G306">
        <v>2.31</v>
      </c>
      <c r="H306">
        <v>126</v>
      </c>
      <c r="I306">
        <v>500</v>
      </c>
      <c r="N306">
        <v>129</v>
      </c>
      <c r="O306">
        <v>3</v>
      </c>
      <c r="P306">
        <v>0.5</v>
      </c>
      <c r="Q306" s="121">
        <v>6</v>
      </c>
    </row>
    <row r="307" spans="1:17" x14ac:dyDescent="0.25">
      <c r="A307" s="128">
        <v>40973</v>
      </c>
      <c r="B307" s="9">
        <v>955</v>
      </c>
      <c r="C307" t="s">
        <v>21</v>
      </c>
      <c r="D307">
        <v>3</v>
      </c>
      <c r="E307" s="6">
        <v>40973</v>
      </c>
      <c r="G307">
        <v>26.5</v>
      </c>
      <c r="H307">
        <v>126</v>
      </c>
      <c r="I307">
        <v>550</v>
      </c>
      <c r="N307">
        <v>137</v>
      </c>
      <c r="O307">
        <v>11</v>
      </c>
      <c r="P307">
        <v>0.55000000000000004</v>
      </c>
      <c r="Q307" s="121">
        <v>20</v>
      </c>
    </row>
    <row r="308" spans="1:17" x14ac:dyDescent="0.25">
      <c r="A308" s="128">
        <v>40973</v>
      </c>
      <c r="B308" s="9">
        <v>1003</v>
      </c>
      <c r="C308" t="s">
        <v>65</v>
      </c>
      <c r="D308">
        <v>4</v>
      </c>
      <c r="E308" s="6">
        <v>40973</v>
      </c>
      <c r="G308">
        <v>2.2000000000000002</v>
      </c>
      <c r="H308">
        <v>126</v>
      </c>
      <c r="I308">
        <v>550</v>
      </c>
      <c r="N308">
        <v>128</v>
      </c>
      <c r="O308">
        <v>2</v>
      </c>
      <c r="P308">
        <v>0.55000000000000004</v>
      </c>
      <c r="Q308" s="121">
        <v>3.6</v>
      </c>
    </row>
    <row r="309" spans="1:17" x14ac:dyDescent="0.25">
      <c r="A309" s="128">
        <v>40973</v>
      </c>
      <c r="B309" s="9">
        <v>1014</v>
      </c>
      <c r="C309" t="s">
        <v>21</v>
      </c>
      <c r="D309">
        <v>5</v>
      </c>
      <c r="E309" s="6">
        <v>40973</v>
      </c>
      <c r="G309">
        <v>103.2</v>
      </c>
      <c r="H309">
        <v>126</v>
      </c>
      <c r="I309">
        <v>150</v>
      </c>
      <c r="N309">
        <v>136</v>
      </c>
      <c r="O309">
        <v>10</v>
      </c>
      <c r="P309">
        <v>0.15</v>
      </c>
      <c r="Q309" s="121">
        <v>66.7</v>
      </c>
    </row>
    <row r="310" spans="1:17" x14ac:dyDescent="0.25">
      <c r="A310" s="128">
        <v>40973</v>
      </c>
      <c r="B310" s="9">
        <v>1023</v>
      </c>
      <c r="C310" t="s">
        <v>18</v>
      </c>
      <c r="D310">
        <v>6</v>
      </c>
      <c r="E310" s="6">
        <v>40973</v>
      </c>
      <c r="G310">
        <v>3.01</v>
      </c>
      <c r="H310">
        <v>126</v>
      </c>
      <c r="I310">
        <v>550</v>
      </c>
      <c r="N310">
        <v>127</v>
      </c>
      <c r="O310">
        <v>1</v>
      </c>
      <c r="P310">
        <v>0.55000000000000004</v>
      </c>
      <c r="Q310" s="121">
        <v>1.8</v>
      </c>
    </row>
    <row r="311" spans="1:17" x14ac:dyDescent="0.25">
      <c r="A311" s="128">
        <v>40973</v>
      </c>
      <c r="B311" s="9">
        <v>1346</v>
      </c>
      <c r="C311" t="s">
        <v>18</v>
      </c>
      <c r="D311">
        <v>7</v>
      </c>
      <c r="E311" s="6">
        <v>40973</v>
      </c>
      <c r="G311">
        <v>10.02</v>
      </c>
      <c r="H311">
        <v>132</v>
      </c>
      <c r="I311">
        <v>550</v>
      </c>
      <c r="K311">
        <v>2025</v>
      </c>
      <c r="L311">
        <v>2222</v>
      </c>
      <c r="N311">
        <v>133</v>
      </c>
      <c r="O311">
        <v>1</v>
      </c>
      <c r="P311">
        <v>0.55000000000000004</v>
      </c>
      <c r="Q311" s="121">
        <v>1.8</v>
      </c>
    </row>
    <row r="312" spans="1:17" x14ac:dyDescent="0.25">
      <c r="A312" s="128">
        <v>40973</v>
      </c>
      <c r="B312" s="9">
        <v>1503</v>
      </c>
      <c r="C312" t="s">
        <v>18</v>
      </c>
      <c r="D312">
        <v>8</v>
      </c>
      <c r="E312" s="6">
        <v>40973</v>
      </c>
      <c r="G312">
        <v>255</v>
      </c>
      <c r="H312">
        <v>130</v>
      </c>
      <c r="I312">
        <v>100</v>
      </c>
      <c r="N312">
        <v>166</v>
      </c>
      <c r="O312">
        <v>36</v>
      </c>
      <c r="P312">
        <v>0.1</v>
      </c>
      <c r="Q312" s="121">
        <v>360</v>
      </c>
    </row>
    <row r="313" spans="1:17" x14ac:dyDescent="0.25">
      <c r="A313" s="128">
        <v>40973</v>
      </c>
      <c r="B313" s="9">
        <v>1505</v>
      </c>
      <c r="C313" t="s">
        <v>53</v>
      </c>
      <c r="D313">
        <v>9</v>
      </c>
      <c r="E313" s="6">
        <v>40973</v>
      </c>
      <c r="H313">
        <v>130</v>
      </c>
      <c r="I313">
        <v>50</v>
      </c>
      <c r="N313">
        <v>249</v>
      </c>
      <c r="O313">
        <v>119</v>
      </c>
      <c r="P313">
        <v>0.05</v>
      </c>
      <c r="Q313" s="121">
        <v>2380</v>
      </c>
    </row>
    <row r="314" spans="1:17" x14ac:dyDescent="0.25">
      <c r="A314" s="128">
        <v>40973</v>
      </c>
      <c r="B314" s="9">
        <v>1506</v>
      </c>
      <c r="C314" t="s">
        <v>72</v>
      </c>
      <c r="D314">
        <v>9</v>
      </c>
      <c r="E314" s="6">
        <v>40973</v>
      </c>
      <c r="G314">
        <v>63.2</v>
      </c>
      <c r="H314">
        <v>130</v>
      </c>
      <c r="I314">
        <v>300</v>
      </c>
      <c r="N314">
        <v>146</v>
      </c>
      <c r="O314">
        <v>16</v>
      </c>
      <c r="P314">
        <v>0.3</v>
      </c>
      <c r="Q314" s="121">
        <v>53.3</v>
      </c>
    </row>
    <row r="315" spans="1:17" x14ac:dyDescent="0.25">
      <c r="A315" s="128">
        <v>40973</v>
      </c>
      <c r="B315" s="9">
        <v>1507</v>
      </c>
      <c r="C315" t="s">
        <v>55</v>
      </c>
      <c r="D315">
        <v>10</v>
      </c>
      <c r="E315" s="6">
        <v>40973</v>
      </c>
      <c r="H315">
        <v>133</v>
      </c>
      <c r="I315">
        <v>40</v>
      </c>
      <c r="N315">
        <v>296</v>
      </c>
      <c r="O315">
        <v>163</v>
      </c>
      <c r="P315">
        <v>0.04</v>
      </c>
      <c r="Q315" s="121">
        <v>4075</v>
      </c>
    </row>
    <row r="316" spans="1:17" x14ac:dyDescent="0.25">
      <c r="A316" s="128">
        <v>40973</v>
      </c>
      <c r="B316" s="9">
        <v>1514</v>
      </c>
      <c r="C316" t="s">
        <v>56</v>
      </c>
      <c r="D316">
        <v>11</v>
      </c>
      <c r="E316" s="6">
        <v>40973</v>
      </c>
      <c r="G316">
        <v>216</v>
      </c>
      <c r="H316">
        <v>128</v>
      </c>
      <c r="I316">
        <v>200</v>
      </c>
      <c r="N316">
        <v>183</v>
      </c>
      <c r="O316">
        <v>55</v>
      </c>
      <c r="P316">
        <v>0.2</v>
      </c>
      <c r="Q316" s="121">
        <v>275</v>
      </c>
    </row>
    <row r="317" spans="1:17" x14ac:dyDescent="0.25">
      <c r="A317" s="128">
        <v>40973</v>
      </c>
      <c r="B317" s="9">
        <v>1515</v>
      </c>
      <c r="C317" t="s">
        <v>21</v>
      </c>
      <c r="D317">
        <v>12</v>
      </c>
      <c r="E317" s="6">
        <v>40973</v>
      </c>
      <c r="F317">
        <v>2000</v>
      </c>
      <c r="H317">
        <v>128</v>
      </c>
      <c r="I317">
        <v>50</v>
      </c>
      <c r="K317">
        <v>2050</v>
      </c>
      <c r="L317">
        <v>2222</v>
      </c>
      <c r="N317">
        <v>758</v>
      </c>
      <c r="O317">
        <v>630</v>
      </c>
      <c r="P317">
        <v>0.05</v>
      </c>
      <c r="Q317" s="121">
        <v>12600</v>
      </c>
    </row>
    <row r="318" spans="1:17" x14ac:dyDescent="0.25">
      <c r="A318" s="128">
        <v>40973</v>
      </c>
      <c r="B318" s="9">
        <v>1516</v>
      </c>
      <c r="C318" t="s">
        <v>95</v>
      </c>
      <c r="D318">
        <v>13</v>
      </c>
      <c r="E318" s="6">
        <v>40973</v>
      </c>
      <c r="G318">
        <v>819</v>
      </c>
      <c r="H318">
        <v>128</v>
      </c>
      <c r="I318">
        <v>100</v>
      </c>
      <c r="K318">
        <v>2125</v>
      </c>
      <c r="L318">
        <v>2302</v>
      </c>
      <c r="N318">
        <v>207</v>
      </c>
      <c r="O318">
        <v>79</v>
      </c>
      <c r="P318">
        <v>0.1</v>
      </c>
      <c r="Q318" s="121">
        <v>790</v>
      </c>
    </row>
    <row r="319" spans="1:17" x14ac:dyDescent="0.25">
      <c r="A319" s="128">
        <v>40973</v>
      </c>
      <c r="B319" s="9">
        <v>1520</v>
      </c>
      <c r="C319" t="s">
        <v>96</v>
      </c>
      <c r="D319">
        <v>14</v>
      </c>
      <c r="E319" s="6">
        <v>40973</v>
      </c>
      <c r="H319">
        <v>128</v>
      </c>
      <c r="I319">
        <v>5</v>
      </c>
      <c r="N319">
        <v>183</v>
      </c>
      <c r="O319">
        <v>55</v>
      </c>
      <c r="P319">
        <v>5.0000000000000001E-3</v>
      </c>
      <c r="Q319" s="121">
        <v>11000</v>
      </c>
    </row>
    <row r="320" spans="1:17" x14ac:dyDescent="0.25">
      <c r="A320" s="128">
        <v>40973</v>
      </c>
      <c r="B320" s="9">
        <v>1520</v>
      </c>
      <c r="C320" t="s">
        <v>97</v>
      </c>
      <c r="D320">
        <v>15</v>
      </c>
      <c r="E320" s="6">
        <v>40973</v>
      </c>
      <c r="H320">
        <v>130</v>
      </c>
      <c r="I320">
        <v>5</v>
      </c>
      <c r="N320">
        <v>183</v>
      </c>
      <c r="O320">
        <v>53</v>
      </c>
      <c r="P320">
        <v>5.0000000000000001E-3</v>
      </c>
      <c r="Q320" s="121">
        <v>10600</v>
      </c>
    </row>
    <row r="321" spans="1:17" x14ac:dyDescent="0.25">
      <c r="A321" s="128">
        <v>40973</v>
      </c>
      <c r="B321" s="9">
        <v>1544</v>
      </c>
      <c r="C321" t="s">
        <v>65</v>
      </c>
      <c r="D321">
        <v>16</v>
      </c>
      <c r="E321" s="6">
        <v>40973</v>
      </c>
      <c r="G321">
        <v>6.85</v>
      </c>
      <c r="H321">
        <v>126</v>
      </c>
      <c r="I321">
        <v>540</v>
      </c>
      <c r="N321">
        <v>133</v>
      </c>
      <c r="O321">
        <v>7</v>
      </c>
      <c r="P321">
        <v>0.54</v>
      </c>
      <c r="Q321" s="121">
        <v>13</v>
      </c>
    </row>
    <row r="322" spans="1:17" x14ac:dyDescent="0.25">
      <c r="A322" s="128">
        <v>40973</v>
      </c>
      <c r="B322" s="9">
        <v>1600</v>
      </c>
      <c r="C322" t="s">
        <v>72</v>
      </c>
      <c r="D322">
        <v>17</v>
      </c>
      <c r="E322" s="6">
        <v>40973</v>
      </c>
      <c r="G322">
        <v>15.8</v>
      </c>
      <c r="H322">
        <v>111</v>
      </c>
      <c r="I322">
        <v>550</v>
      </c>
      <c r="N322">
        <v>124</v>
      </c>
      <c r="O322">
        <v>13</v>
      </c>
      <c r="P322">
        <v>0.55000000000000004</v>
      </c>
      <c r="Q322" s="121">
        <v>23.6</v>
      </c>
    </row>
    <row r="323" spans="1:17" x14ac:dyDescent="0.25">
      <c r="A323" s="128">
        <v>40973</v>
      </c>
      <c r="B323" s="9">
        <v>1605</v>
      </c>
      <c r="C323" t="s">
        <v>18</v>
      </c>
      <c r="D323">
        <v>18</v>
      </c>
      <c r="E323" s="6">
        <v>40973</v>
      </c>
      <c r="H323">
        <v>111</v>
      </c>
      <c r="I323">
        <v>10</v>
      </c>
      <c r="N323">
        <v>146</v>
      </c>
      <c r="O323">
        <v>35</v>
      </c>
      <c r="P323">
        <v>0.01</v>
      </c>
      <c r="Q323" s="121">
        <v>3500</v>
      </c>
    </row>
    <row r="324" spans="1:17" x14ac:dyDescent="0.25">
      <c r="A324" s="128">
        <v>40973</v>
      </c>
      <c r="B324" s="9">
        <v>1626</v>
      </c>
      <c r="C324" t="s">
        <v>18</v>
      </c>
      <c r="D324">
        <v>19</v>
      </c>
      <c r="E324" s="6">
        <v>40973</v>
      </c>
      <c r="H324">
        <v>109</v>
      </c>
      <c r="I324">
        <v>15</v>
      </c>
      <c r="N324">
        <v>142</v>
      </c>
      <c r="O324">
        <v>33</v>
      </c>
      <c r="P324">
        <v>1.4999999999999999E-2</v>
      </c>
      <c r="Q324" s="121">
        <v>2200</v>
      </c>
    </row>
    <row r="325" spans="1:17" x14ac:dyDescent="0.25">
      <c r="A325" s="128">
        <v>40973</v>
      </c>
      <c r="B325" s="9">
        <v>1640</v>
      </c>
      <c r="C325" t="s">
        <v>65</v>
      </c>
      <c r="D325">
        <v>20</v>
      </c>
      <c r="E325" s="6">
        <v>40973</v>
      </c>
      <c r="G325">
        <v>5.36</v>
      </c>
      <c r="H325">
        <v>110</v>
      </c>
      <c r="I325">
        <v>540</v>
      </c>
      <c r="N325">
        <v>112</v>
      </c>
      <c r="O325">
        <v>2</v>
      </c>
      <c r="P325">
        <v>0.54</v>
      </c>
      <c r="Q325" s="121">
        <v>3.7</v>
      </c>
    </row>
    <row r="326" spans="1:17" x14ac:dyDescent="0.25">
      <c r="A326" s="128">
        <v>40973</v>
      </c>
      <c r="B326" s="9">
        <v>1649</v>
      </c>
      <c r="C326" t="s">
        <v>21</v>
      </c>
      <c r="D326">
        <v>21</v>
      </c>
      <c r="E326" s="6">
        <v>40973</v>
      </c>
      <c r="G326">
        <v>217</v>
      </c>
      <c r="H326">
        <v>112</v>
      </c>
      <c r="I326">
        <v>150</v>
      </c>
      <c r="K326">
        <v>2222</v>
      </c>
      <c r="L326">
        <v>1254</v>
      </c>
      <c r="N326">
        <v>137</v>
      </c>
      <c r="O326">
        <v>25</v>
      </c>
      <c r="P326">
        <v>0.15</v>
      </c>
      <c r="Q326" s="121">
        <v>166.7</v>
      </c>
    </row>
    <row r="327" spans="1:17" x14ac:dyDescent="0.25">
      <c r="A327" s="128">
        <v>40973</v>
      </c>
      <c r="B327" s="9">
        <v>1656</v>
      </c>
      <c r="C327" t="s">
        <v>18</v>
      </c>
      <c r="D327">
        <v>22</v>
      </c>
      <c r="E327" s="6">
        <v>40973</v>
      </c>
      <c r="H327">
        <v>111</v>
      </c>
      <c r="I327">
        <v>40</v>
      </c>
      <c r="N327">
        <v>142</v>
      </c>
      <c r="O327">
        <v>31</v>
      </c>
      <c r="P327">
        <v>0.04</v>
      </c>
      <c r="Q327" s="121">
        <v>775</v>
      </c>
    </row>
    <row r="328" spans="1:17" x14ac:dyDescent="0.25">
      <c r="A328" s="128">
        <v>40973</v>
      </c>
      <c r="B328" s="9">
        <v>1822</v>
      </c>
      <c r="C328" t="s">
        <v>18</v>
      </c>
      <c r="D328">
        <v>23</v>
      </c>
      <c r="E328" s="6">
        <v>40973</v>
      </c>
      <c r="G328">
        <v>132</v>
      </c>
      <c r="H328">
        <v>110</v>
      </c>
      <c r="I328">
        <v>300</v>
      </c>
      <c r="N328">
        <v>133</v>
      </c>
      <c r="O328">
        <v>23</v>
      </c>
      <c r="P328">
        <v>0.3</v>
      </c>
      <c r="Q328" s="121">
        <v>76.7</v>
      </c>
    </row>
    <row r="329" spans="1:17" x14ac:dyDescent="0.25">
      <c r="A329" s="128">
        <v>40973</v>
      </c>
      <c r="B329" s="9">
        <v>1840</v>
      </c>
      <c r="C329" t="s">
        <v>65</v>
      </c>
      <c r="D329">
        <v>24</v>
      </c>
      <c r="E329" s="6">
        <v>40973</v>
      </c>
      <c r="G329">
        <v>4.97</v>
      </c>
      <c r="H329">
        <v>110</v>
      </c>
      <c r="I329">
        <v>510</v>
      </c>
      <c r="N329">
        <v>112</v>
      </c>
      <c r="O329">
        <v>2</v>
      </c>
      <c r="P329">
        <v>0.51</v>
      </c>
      <c r="Q329" s="121">
        <v>3.9</v>
      </c>
    </row>
    <row r="330" spans="1:17" x14ac:dyDescent="0.25">
      <c r="A330" s="128">
        <v>40973</v>
      </c>
      <c r="B330" s="9">
        <v>1845</v>
      </c>
      <c r="C330" t="s">
        <v>21</v>
      </c>
      <c r="D330">
        <v>25</v>
      </c>
      <c r="E330" s="6">
        <v>40973</v>
      </c>
      <c r="G330">
        <v>38</v>
      </c>
      <c r="H330">
        <v>111</v>
      </c>
      <c r="I330">
        <v>500</v>
      </c>
      <c r="N330">
        <v>139</v>
      </c>
      <c r="O330">
        <v>28</v>
      </c>
      <c r="P330">
        <v>0.5</v>
      </c>
      <c r="Q330" s="121">
        <v>56</v>
      </c>
    </row>
    <row r="331" spans="1:17" x14ac:dyDescent="0.25">
      <c r="A331" s="128">
        <v>40973</v>
      </c>
      <c r="B331" s="9">
        <v>1852</v>
      </c>
      <c r="C331" t="s">
        <v>18</v>
      </c>
      <c r="D331">
        <v>26</v>
      </c>
      <c r="E331" s="6">
        <v>40973</v>
      </c>
      <c r="G331">
        <v>215</v>
      </c>
      <c r="H331">
        <v>110</v>
      </c>
      <c r="I331">
        <v>150</v>
      </c>
      <c r="N331">
        <v>152</v>
      </c>
      <c r="O331">
        <v>42</v>
      </c>
      <c r="P331">
        <v>0.15</v>
      </c>
      <c r="Q331" s="121">
        <v>280</v>
      </c>
    </row>
    <row r="332" spans="1:17" x14ac:dyDescent="0.25">
      <c r="A332" s="128">
        <v>40973</v>
      </c>
      <c r="B332" s="9">
        <v>1854</v>
      </c>
      <c r="C332" t="s">
        <v>94</v>
      </c>
      <c r="D332">
        <v>27</v>
      </c>
      <c r="E332" s="6">
        <v>40973</v>
      </c>
      <c r="G332">
        <v>58.3</v>
      </c>
      <c r="H332">
        <v>112</v>
      </c>
      <c r="I332">
        <v>150</v>
      </c>
      <c r="N332">
        <v>134</v>
      </c>
      <c r="O332">
        <v>22</v>
      </c>
      <c r="P332">
        <v>0.15</v>
      </c>
      <c r="Q332" s="121">
        <v>146.69999999999999</v>
      </c>
    </row>
    <row r="333" spans="1:17" x14ac:dyDescent="0.25">
      <c r="A333" s="128">
        <v>40973</v>
      </c>
      <c r="B333" s="9">
        <v>1905</v>
      </c>
      <c r="C333" t="s">
        <v>18</v>
      </c>
      <c r="D333">
        <v>28</v>
      </c>
      <c r="E333" s="6">
        <v>40973</v>
      </c>
      <c r="G333">
        <v>129</v>
      </c>
      <c r="H333">
        <v>112</v>
      </c>
      <c r="I333">
        <v>210</v>
      </c>
      <c r="N333">
        <v>146</v>
      </c>
      <c r="O333">
        <v>34</v>
      </c>
      <c r="P333">
        <v>0.21</v>
      </c>
      <c r="Q333" s="121">
        <v>161.9</v>
      </c>
    </row>
    <row r="334" spans="1:17" x14ac:dyDescent="0.25">
      <c r="A334" s="128">
        <v>40973</v>
      </c>
      <c r="B334" s="9">
        <v>1910</v>
      </c>
      <c r="C334" t="s">
        <v>21</v>
      </c>
      <c r="D334">
        <v>30</v>
      </c>
      <c r="E334" s="6">
        <v>40973</v>
      </c>
      <c r="H334">
        <v>113</v>
      </c>
      <c r="I334">
        <v>15</v>
      </c>
      <c r="N334">
        <v>147</v>
      </c>
      <c r="O334">
        <v>34</v>
      </c>
      <c r="P334">
        <v>1.4999999999999999E-2</v>
      </c>
      <c r="Q334" s="121">
        <v>2266.6999999999998</v>
      </c>
    </row>
    <row r="335" spans="1:17" x14ac:dyDescent="0.25">
      <c r="A335" s="128">
        <v>40973</v>
      </c>
      <c r="B335" s="9">
        <v>1917</v>
      </c>
      <c r="C335" t="s">
        <v>18</v>
      </c>
      <c r="D335">
        <v>31</v>
      </c>
      <c r="E335" s="6">
        <v>40973</v>
      </c>
      <c r="G335">
        <v>272</v>
      </c>
      <c r="H335">
        <v>114</v>
      </c>
      <c r="I335">
        <v>50</v>
      </c>
      <c r="N335">
        <v>124</v>
      </c>
      <c r="O335">
        <v>10</v>
      </c>
      <c r="P335">
        <v>0.05</v>
      </c>
      <c r="Q335" s="121">
        <v>200</v>
      </c>
    </row>
    <row r="336" spans="1:17" x14ac:dyDescent="0.25">
      <c r="A336" s="128">
        <v>40974</v>
      </c>
      <c r="B336" s="9">
        <v>1133</v>
      </c>
      <c r="C336" t="s">
        <v>18</v>
      </c>
      <c r="D336">
        <v>1</v>
      </c>
      <c r="E336" s="6">
        <v>40974</v>
      </c>
      <c r="G336">
        <v>111</v>
      </c>
      <c r="H336">
        <v>111</v>
      </c>
      <c r="I336">
        <v>550</v>
      </c>
      <c r="N336">
        <v>117</v>
      </c>
      <c r="O336">
        <v>6</v>
      </c>
      <c r="P336">
        <v>0.55000000000000004</v>
      </c>
      <c r="Q336" s="121">
        <v>10.9</v>
      </c>
    </row>
    <row r="337" spans="1:17" x14ac:dyDescent="0.25">
      <c r="A337" s="128">
        <v>41052</v>
      </c>
      <c r="B337" s="9">
        <v>1615</v>
      </c>
      <c r="C337" t="s">
        <v>18</v>
      </c>
      <c r="D337">
        <v>1</v>
      </c>
      <c r="G337">
        <v>148</v>
      </c>
      <c r="H337">
        <v>109</v>
      </c>
      <c r="I337">
        <v>100</v>
      </c>
      <c r="N337">
        <v>140</v>
      </c>
      <c r="O337">
        <v>31</v>
      </c>
      <c r="P337">
        <v>0.1</v>
      </c>
      <c r="Q337" s="121">
        <v>310</v>
      </c>
    </row>
    <row r="338" spans="1:17" x14ac:dyDescent="0.25">
      <c r="A338" s="128">
        <v>41313</v>
      </c>
      <c r="B338" s="9">
        <v>730</v>
      </c>
      <c r="C338" t="s">
        <v>63</v>
      </c>
      <c r="D338">
        <v>6</v>
      </c>
      <c r="G338">
        <v>100.7</v>
      </c>
      <c r="H338">
        <v>109</v>
      </c>
      <c r="I338">
        <v>200</v>
      </c>
      <c r="N338">
        <v>131</v>
      </c>
      <c r="O338">
        <v>22</v>
      </c>
      <c r="P338">
        <v>0.2</v>
      </c>
      <c r="Q338" s="121">
        <v>110</v>
      </c>
    </row>
    <row r="339" spans="1:17" x14ac:dyDescent="0.25">
      <c r="A339" s="128">
        <v>41313</v>
      </c>
      <c r="B339" s="9">
        <v>1015</v>
      </c>
      <c r="C339" t="s">
        <v>63</v>
      </c>
      <c r="D339">
        <v>5</v>
      </c>
      <c r="G339">
        <v>42.5</v>
      </c>
      <c r="H339">
        <v>109</v>
      </c>
      <c r="I339">
        <v>300</v>
      </c>
      <c r="N339">
        <v>143</v>
      </c>
      <c r="O339">
        <v>34</v>
      </c>
      <c r="P339">
        <v>0.3</v>
      </c>
      <c r="Q339" s="121">
        <v>113.3</v>
      </c>
    </row>
    <row r="340" spans="1:17" x14ac:dyDescent="0.25">
      <c r="A340" s="128">
        <v>41313</v>
      </c>
      <c r="B340" s="9">
        <v>1055</v>
      </c>
      <c r="C340" t="s">
        <v>64</v>
      </c>
      <c r="D340">
        <v>4</v>
      </c>
      <c r="G340">
        <v>412</v>
      </c>
      <c r="H340">
        <v>111</v>
      </c>
      <c r="I340">
        <v>40</v>
      </c>
      <c r="N340">
        <v>137</v>
      </c>
      <c r="O340">
        <v>26</v>
      </c>
      <c r="P340">
        <v>0.04</v>
      </c>
      <c r="Q340" s="121">
        <v>650</v>
      </c>
    </row>
    <row r="341" spans="1:17" x14ac:dyDescent="0.25">
      <c r="A341" s="128">
        <v>41313</v>
      </c>
      <c r="B341" s="9">
        <v>1130</v>
      </c>
      <c r="C341" t="s">
        <v>65</v>
      </c>
      <c r="D341">
        <v>3</v>
      </c>
      <c r="E341" s="6">
        <v>41354</v>
      </c>
      <c r="F341">
        <v>1600</v>
      </c>
      <c r="G341">
        <v>37.700000000000003</v>
      </c>
      <c r="H341">
        <v>109</v>
      </c>
      <c r="I341">
        <v>540</v>
      </c>
      <c r="N341">
        <v>148</v>
      </c>
      <c r="O341">
        <v>39</v>
      </c>
      <c r="P341">
        <v>0.54</v>
      </c>
      <c r="Q341" s="121">
        <v>72.2</v>
      </c>
    </row>
    <row r="342" spans="1:17" x14ac:dyDescent="0.25">
      <c r="A342" s="128">
        <v>41313</v>
      </c>
      <c r="B342" s="9">
        <v>1145</v>
      </c>
      <c r="C342" t="s">
        <v>21</v>
      </c>
      <c r="D342">
        <v>2</v>
      </c>
      <c r="G342">
        <v>54.5</v>
      </c>
      <c r="H342">
        <v>109</v>
      </c>
      <c r="I342">
        <v>300</v>
      </c>
      <c r="N342">
        <v>134</v>
      </c>
      <c r="O342">
        <v>25</v>
      </c>
      <c r="P342">
        <v>0.3</v>
      </c>
      <c r="Q342" s="121">
        <v>83.3</v>
      </c>
    </row>
    <row r="343" spans="1:17" x14ac:dyDescent="0.25">
      <c r="A343" s="128">
        <v>41313</v>
      </c>
      <c r="B343" s="9">
        <v>1155</v>
      </c>
      <c r="C343" t="s">
        <v>18</v>
      </c>
      <c r="D343">
        <v>1</v>
      </c>
      <c r="G343">
        <v>51.8</v>
      </c>
      <c r="H343">
        <v>110</v>
      </c>
      <c r="I343">
        <v>300</v>
      </c>
      <c r="N343">
        <v>139</v>
      </c>
      <c r="O343">
        <v>29</v>
      </c>
      <c r="P343">
        <v>0.3</v>
      </c>
      <c r="Q343" s="121">
        <v>96.7</v>
      </c>
    </row>
    <row r="344" spans="1:17" x14ac:dyDescent="0.25">
      <c r="A344" s="128">
        <v>41332</v>
      </c>
      <c r="B344" s="9">
        <v>1158</v>
      </c>
      <c r="C344" t="s">
        <v>18</v>
      </c>
      <c r="D344">
        <v>1</v>
      </c>
      <c r="G344">
        <v>11.5</v>
      </c>
      <c r="H344">
        <v>111</v>
      </c>
      <c r="I344">
        <v>500</v>
      </c>
      <c r="O344">
        <v>-111</v>
      </c>
      <c r="P344">
        <v>0.5</v>
      </c>
      <c r="Q344" s="121">
        <v>-222</v>
      </c>
    </row>
    <row r="345" spans="1:17" x14ac:dyDescent="0.25">
      <c r="A345" s="128">
        <v>41332</v>
      </c>
      <c r="B345" s="9">
        <v>1411</v>
      </c>
      <c r="C345" t="s">
        <v>18</v>
      </c>
      <c r="D345">
        <v>2</v>
      </c>
      <c r="G345">
        <v>133</v>
      </c>
      <c r="H345">
        <v>112</v>
      </c>
      <c r="I345">
        <v>300</v>
      </c>
      <c r="N345">
        <v>134</v>
      </c>
      <c r="O345">
        <v>22</v>
      </c>
      <c r="P345">
        <v>0.3</v>
      </c>
      <c r="Q345" s="121">
        <v>73.3</v>
      </c>
    </row>
    <row r="346" spans="1:17" x14ac:dyDescent="0.25">
      <c r="A346" s="128">
        <v>41332</v>
      </c>
      <c r="B346" s="9">
        <v>1903</v>
      </c>
      <c r="C346" t="s">
        <v>18</v>
      </c>
      <c r="D346">
        <v>3</v>
      </c>
      <c r="G346">
        <v>13.8</v>
      </c>
      <c r="H346">
        <v>111</v>
      </c>
      <c r="I346">
        <v>500</v>
      </c>
      <c r="O346">
        <v>-111</v>
      </c>
      <c r="P346">
        <v>0.5</v>
      </c>
      <c r="Q346" s="121">
        <v>-222</v>
      </c>
    </row>
    <row r="347" spans="1:17" x14ac:dyDescent="0.25">
      <c r="A347" s="128">
        <v>41337</v>
      </c>
      <c r="B347" s="9">
        <v>1545</v>
      </c>
      <c r="C347" t="s">
        <v>65</v>
      </c>
      <c r="D347">
        <v>1</v>
      </c>
      <c r="G347">
        <v>1.19</v>
      </c>
      <c r="H347">
        <v>112</v>
      </c>
      <c r="I347">
        <v>510</v>
      </c>
      <c r="N347">
        <v>112</v>
      </c>
      <c r="O347">
        <v>0</v>
      </c>
      <c r="P347">
        <v>0.51</v>
      </c>
      <c r="Q347" s="121">
        <v>0</v>
      </c>
    </row>
    <row r="348" spans="1:17" x14ac:dyDescent="0.25">
      <c r="A348" s="128">
        <v>41337</v>
      </c>
      <c r="B348" s="9">
        <v>1600</v>
      </c>
      <c r="C348" t="s">
        <v>18</v>
      </c>
      <c r="D348">
        <v>2</v>
      </c>
      <c r="E348" s="6">
        <v>41348</v>
      </c>
      <c r="F348">
        <v>1107</v>
      </c>
      <c r="G348">
        <v>4.58</v>
      </c>
      <c r="H348">
        <v>108</v>
      </c>
      <c r="I348">
        <v>500</v>
      </c>
      <c r="K348">
        <v>1115</v>
      </c>
      <c r="N348">
        <v>113</v>
      </c>
      <c r="O348">
        <v>5</v>
      </c>
      <c r="P348">
        <v>0.5</v>
      </c>
      <c r="Q348" s="121">
        <v>10</v>
      </c>
    </row>
    <row r="349" spans="1:17" x14ac:dyDescent="0.25">
      <c r="A349" s="128">
        <v>41337</v>
      </c>
      <c r="B349" s="9">
        <v>1625</v>
      </c>
      <c r="C349" t="s">
        <v>18</v>
      </c>
      <c r="D349">
        <v>3</v>
      </c>
      <c r="G349">
        <v>19.7</v>
      </c>
      <c r="H349">
        <v>110</v>
      </c>
      <c r="I349">
        <v>500</v>
      </c>
      <c r="N349">
        <v>118</v>
      </c>
      <c r="O349">
        <v>8</v>
      </c>
      <c r="P349">
        <v>0.5</v>
      </c>
      <c r="Q349" s="121">
        <v>16</v>
      </c>
    </row>
    <row r="350" spans="1:17" x14ac:dyDescent="0.25">
      <c r="A350" s="128">
        <v>41338</v>
      </c>
      <c r="B350" s="9">
        <v>830</v>
      </c>
      <c r="C350" t="s">
        <v>67</v>
      </c>
      <c r="D350">
        <v>1</v>
      </c>
      <c r="E350" t="s">
        <v>69</v>
      </c>
      <c r="G350">
        <v>2.7</v>
      </c>
      <c r="H350">
        <v>110</v>
      </c>
      <c r="I350">
        <v>500</v>
      </c>
      <c r="N350">
        <v>116</v>
      </c>
      <c r="O350">
        <v>6</v>
      </c>
      <c r="P350">
        <v>0.5</v>
      </c>
      <c r="Q350" s="121">
        <v>12</v>
      </c>
    </row>
    <row r="351" spans="1:17" x14ac:dyDescent="0.25">
      <c r="A351" s="128">
        <v>41338</v>
      </c>
      <c r="B351" s="9">
        <v>840</v>
      </c>
      <c r="C351" t="s">
        <v>64</v>
      </c>
      <c r="D351">
        <v>2</v>
      </c>
      <c r="E351" t="s">
        <v>69</v>
      </c>
      <c r="G351">
        <v>5.09</v>
      </c>
      <c r="H351">
        <v>111</v>
      </c>
      <c r="I351">
        <v>500</v>
      </c>
      <c r="N351">
        <v>113</v>
      </c>
      <c r="O351">
        <v>2</v>
      </c>
      <c r="P351">
        <v>0.5</v>
      </c>
      <c r="Q351" s="121">
        <v>4</v>
      </c>
    </row>
    <row r="352" spans="1:17" x14ac:dyDescent="0.25">
      <c r="A352" s="128">
        <v>41338</v>
      </c>
      <c r="B352" s="9">
        <v>922</v>
      </c>
      <c r="C352" t="s">
        <v>18</v>
      </c>
      <c r="D352">
        <v>3</v>
      </c>
      <c r="G352">
        <v>18.7</v>
      </c>
      <c r="H352">
        <v>111</v>
      </c>
      <c r="I352">
        <v>500</v>
      </c>
      <c r="O352">
        <v>-111</v>
      </c>
      <c r="P352">
        <v>0.5</v>
      </c>
      <c r="Q352" s="121">
        <v>-222</v>
      </c>
    </row>
    <row r="353" spans="1:17" x14ac:dyDescent="0.25">
      <c r="A353" s="128">
        <v>41338</v>
      </c>
      <c r="B353" s="9">
        <v>1842</v>
      </c>
      <c r="C353" t="s">
        <v>18</v>
      </c>
      <c r="D353">
        <v>4</v>
      </c>
      <c r="G353">
        <v>11.8</v>
      </c>
      <c r="H353">
        <v>112</v>
      </c>
      <c r="I353">
        <v>500</v>
      </c>
      <c r="M353" t="s">
        <v>66</v>
      </c>
      <c r="N353">
        <v>125</v>
      </c>
      <c r="O353">
        <v>13</v>
      </c>
      <c r="P353">
        <v>0.5</v>
      </c>
      <c r="Q353" s="121">
        <v>26</v>
      </c>
    </row>
    <row r="354" spans="1:17" x14ac:dyDescent="0.25">
      <c r="A354" s="128">
        <v>41338</v>
      </c>
      <c r="B354" s="9">
        <v>1848</v>
      </c>
      <c r="C354" t="s">
        <v>21</v>
      </c>
      <c r="D354">
        <v>5</v>
      </c>
      <c r="G354">
        <v>22.3</v>
      </c>
      <c r="H354">
        <v>112</v>
      </c>
      <c r="I354">
        <v>510</v>
      </c>
      <c r="N354">
        <v>126</v>
      </c>
      <c r="O354">
        <v>14</v>
      </c>
      <c r="P354">
        <v>0.51</v>
      </c>
      <c r="Q354" s="121">
        <v>27.5</v>
      </c>
    </row>
    <row r="355" spans="1:17" x14ac:dyDescent="0.25">
      <c r="A355" s="128">
        <v>41338</v>
      </c>
      <c r="B355" s="9">
        <v>1856</v>
      </c>
      <c r="C355" t="s">
        <v>18</v>
      </c>
      <c r="D355">
        <v>6</v>
      </c>
      <c r="E355" t="s">
        <v>69</v>
      </c>
      <c r="G355">
        <v>9.98</v>
      </c>
      <c r="H355">
        <v>109</v>
      </c>
      <c r="I355">
        <v>500</v>
      </c>
      <c r="N355">
        <v>124</v>
      </c>
      <c r="O355">
        <v>15</v>
      </c>
      <c r="P355">
        <v>0.5</v>
      </c>
      <c r="Q355" s="121">
        <v>30</v>
      </c>
    </row>
    <row r="356" spans="1:17" x14ac:dyDescent="0.25">
      <c r="A356" s="128">
        <v>41339</v>
      </c>
      <c r="B356" s="9">
        <v>815</v>
      </c>
      <c r="C356" t="s">
        <v>67</v>
      </c>
      <c r="D356">
        <v>1</v>
      </c>
      <c r="G356">
        <v>12</v>
      </c>
      <c r="H356">
        <v>108</v>
      </c>
      <c r="I356">
        <v>470</v>
      </c>
      <c r="O356">
        <v>-108</v>
      </c>
      <c r="P356">
        <v>0.47</v>
      </c>
      <c r="Q356" s="121">
        <v>-229.8</v>
      </c>
    </row>
    <row r="357" spans="1:17" x14ac:dyDescent="0.25">
      <c r="A357" s="128">
        <v>41339</v>
      </c>
      <c r="B357" s="9">
        <v>825</v>
      </c>
      <c r="C357" t="s">
        <v>64</v>
      </c>
      <c r="D357">
        <v>2</v>
      </c>
      <c r="E357" t="s">
        <v>69</v>
      </c>
      <c r="G357">
        <v>2.96</v>
      </c>
      <c r="H357">
        <v>109</v>
      </c>
      <c r="I357">
        <v>500</v>
      </c>
      <c r="N357">
        <v>111</v>
      </c>
      <c r="O357">
        <v>2</v>
      </c>
      <c r="P357">
        <v>0.5</v>
      </c>
      <c r="Q357" s="121">
        <v>4</v>
      </c>
    </row>
    <row r="358" spans="1:17" x14ac:dyDescent="0.25">
      <c r="A358" s="128">
        <v>41339</v>
      </c>
      <c r="B358" s="9">
        <v>900</v>
      </c>
      <c r="C358" t="s">
        <v>67</v>
      </c>
      <c r="D358">
        <v>3</v>
      </c>
      <c r="E358" t="s">
        <v>69</v>
      </c>
      <c r="G358">
        <v>2.2200000000000002</v>
      </c>
      <c r="H358">
        <v>112</v>
      </c>
      <c r="I358">
        <v>450</v>
      </c>
      <c r="N358">
        <v>113</v>
      </c>
      <c r="O358">
        <v>1</v>
      </c>
      <c r="P358">
        <v>0.45</v>
      </c>
      <c r="Q358" s="121">
        <v>2.2000000000000002</v>
      </c>
    </row>
    <row r="359" spans="1:17" x14ac:dyDescent="0.25">
      <c r="A359" s="128">
        <v>41339</v>
      </c>
      <c r="B359" s="9">
        <v>914</v>
      </c>
      <c r="C359" t="s">
        <v>18</v>
      </c>
      <c r="D359">
        <v>4</v>
      </c>
      <c r="E359" t="s">
        <v>69</v>
      </c>
      <c r="G359">
        <v>4.67</v>
      </c>
      <c r="H359">
        <v>110</v>
      </c>
      <c r="I359">
        <v>510</v>
      </c>
      <c r="N359">
        <v>115</v>
      </c>
      <c r="O359">
        <v>5</v>
      </c>
      <c r="P359">
        <v>0.51</v>
      </c>
      <c r="Q359" s="121">
        <v>9.8000000000000007</v>
      </c>
    </row>
    <row r="360" spans="1:17" x14ac:dyDescent="0.25">
      <c r="A360" s="128">
        <v>41339</v>
      </c>
      <c r="B360" s="9">
        <v>925</v>
      </c>
      <c r="C360" t="s">
        <v>21</v>
      </c>
      <c r="D360">
        <v>5</v>
      </c>
      <c r="G360">
        <v>22.9</v>
      </c>
      <c r="H360">
        <v>110</v>
      </c>
      <c r="I360">
        <v>510</v>
      </c>
      <c r="N360">
        <v>124</v>
      </c>
      <c r="O360">
        <v>14</v>
      </c>
      <c r="P360">
        <v>0.51</v>
      </c>
      <c r="Q360" s="121">
        <v>27.5</v>
      </c>
    </row>
    <row r="361" spans="1:17" x14ac:dyDescent="0.25">
      <c r="A361" s="128">
        <v>41339</v>
      </c>
      <c r="B361" s="9">
        <v>935</v>
      </c>
      <c r="C361" t="s">
        <v>65</v>
      </c>
      <c r="D361">
        <v>6</v>
      </c>
      <c r="G361">
        <v>2.29</v>
      </c>
      <c r="H361">
        <v>113</v>
      </c>
      <c r="I361">
        <v>500</v>
      </c>
      <c r="N361">
        <v>116</v>
      </c>
      <c r="O361">
        <v>3</v>
      </c>
      <c r="P361">
        <v>0.5</v>
      </c>
      <c r="Q361" s="121">
        <v>6</v>
      </c>
    </row>
    <row r="362" spans="1:17" x14ac:dyDescent="0.25">
      <c r="A362" s="128">
        <v>41339</v>
      </c>
      <c r="B362" s="9">
        <v>940</v>
      </c>
      <c r="C362" t="s">
        <v>21</v>
      </c>
      <c r="D362">
        <v>7</v>
      </c>
      <c r="G362">
        <v>149</v>
      </c>
      <c r="H362">
        <v>111</v>
      </c>
      <c r="I362">
        <v>200</v>
      </c>
      <c r="N362">
        <v>140</v>
      </c>
      <c r="O362">
        <v>29</v>
      </c>
      <c r="P362">
        <v>0.2</v>
      </c>
      <c r="Q362" s="121">
        <v>145</v>
      </c>
    </row>
    <row r="363" spans="1:17" x14ac:dyDescent="0.25">
      <c r="A363" s="128">
        <v>41339</v>
      </c>
      <c r="B363" s="9">
        <v>951</v>
      </c>
      <c r="C363" t="s">
        <v>18</v>
      </c>
      <c r="D363">
        <v>7</v>
      </c>
      <c r="E363" t="s">
        <v>69</v>
      </c>
      <c r="G363">
        <v>23.7</v>
      </c>
      <c r="H363">
        <v>109</v>
      </c>
      <c r="I363">
        <v>500</v>
      </c>
      <c r="N363">
        <v>131</v>
      </c>
      <c r="O363">
        <v>22</v>
      </c>
      <c r="P363">
        <v>0.5</v>
      </c>
      <c r="Q363" s="121">
        <v>44</v>
      </c>
    </row>
    <row r="364" spans="1:17" x14ac:dyDescent="0.25">
      <c r="A364" s="128">
        <v>41339</v>
      </c>
      <c r="B364" s="9">
        <v>1000</v>
      </c>
      <c r="C364" t="s">
        <v>21</v>
      </c>
      <c r="D364">
        <v>8</v>
      </c>
      <c r="G364">
        <v>682</v>
      </c>
      <c r="H364">
        <v>111</v>
      </c>
      <c r="I364">
        <v>60</v>
      </c>
      <c r="N364">
        <v>125</v>
      </c>
      <c r="O364">
        <v>14</v>
      </c>
      <c r="P364">
        <v>0.06</v>
      </c>
      <c r="Q364" s="121">
        <v>233.3</v>
      </c>
    </row>
    <row r="365" spans="1:17" x14ac:dyDescent="0.25">
      <c r="A365" s="128">
        <v>41339</v>
      </c>
      <c r="B365" s="9">
        <v>1010</v>
      </c>
      <c r="C365" t="s">
        <v>18</v>
      </c>
      <c r="D365">
        <v>9</v>
      </c>
      <c r="E365" t="s">
        <v>70</v>
      </c>
      <c r="G365">
        <v>71.7</v>
      </c>
      <c r="H365">
        <v>109</v>
      </c>
      <c r="I365">
        <v>250</v>
      </c>
      <c r="N365">
        <v>135</v>
      </c>
      <c r="O365">
        <v>26</v>
      </c>
      <c r="P365">
        <v>0.25</v>
      </c>
      <c r="Q365" s="121">
        <v>104</v>
      </c>
    </row>
    <row r="366" spans="1:17" x14ac:dyDescent="0.25">
      <c r="A366" s="128">
        <v>41339</v>
      </c>
      <c r="B366" s="9">
        <v>1030</v>
      </c>
      <c r="C366" t="s">
        <v>65</v>
      </c>
      <c r="D366">
        <v>10</v>
      </c>
      <c r="E366" t="s">
        <v>69</v>
      </c>
      <c r="G366">
        <v>8.17</v>
      </c>
      <c r="H366">
        <v>113</v>
      </c>
      <c r="I366">
        <v>500</v>
      </c>
      <c r="N366">
        <v>122</v>
      </c>
      <c r="O366">
        <v>9</v>
      </c>
      <c r="P366">
        <v>0.5</v>
      </c>
      <c r="Q366" s="121">
        <v>18</v>
      </c>
    </row>
    <row r="367" spans="1:17" x14ac:dyDescent="0.25">
      <c r="A367" s="128">
        <v>41339</v>
      </c>
      <c r="B367" s="9">
        <v>1035</v>
      </c>
      <c r="C367" t="s">
        <v>21</v>
      </c>
      <c r="D367">
        <v>11</v>
      </c>
      <c r="G367">
        <v>138</v>
      </c>
      <c r="H367">
        <v>112</v>
      </c>
      <c r="I367">
        <v>150</v>
      </c>
      <c r="N367">
        <v>155</v>
      </c>
      <c r="O367">
        <v>43</v>
      </c>
      <c r="P367">
        <v>0.15</v>
      </c>
      <c r="Q367" s="121">
        <v>286.7</v>
      </c>
    </row>
    <row r="368" spans="1:17" x14ac:dyDescent="0.25">
      <c r="A368" s="128">
        <v>41339</v>
      </c>
      <c r="B368" s="9">
        <v>1041</v>
      </c>
      <c r="C368" t="s">
        <v>18</v>
      </c>
      <c r="D368">
        <v>12</v>
      </c>
      <c r="E368" t="s">
        <v>70</v>
      </c>
      <c r="G368">
        <v>224</v>
      </c>
      <c r="H368">
        <v>111</v>
      </c>
      <c r="I368">
        <v>100</v>
      </c>
      <c r="N368">
        <v>130</v>
      </c>
      <c r="O368">
        <v>19</v>
      </c>
      <c r="P368">
        <v>0.1</v>
      </c>
      <c r="Q368" s="121">
        <v>190</v>
      </c>
    </row>
    <row r="369" spans="1:17" x14ac:dyDescent="0.25">
      <c r="A369" s="128">
        <v>41339</v>
      </c>
      <c r="B369" s="9">
        <v>1110</v>
      </c>
      <c r="C369" t="s">
        <v>65</v>
      </c>
      <c r="D369">
        <v>13</v>
      </c>
      <c r="E369" t="s">
        <v>69</v>
      </c>
      <c r="G369">
        <v>19.600000000000001</v>
      </c>
      <c r="H369">
        <v>109</v>
      </c>
      <c r="I369">
        <v>510</v>
      </c>
      <c r="N369">
        <v>120</v>
      </c>
      <c r="O369">
        <v>11</v>
      </c>
      <c r="P369">
        <v>0.51</v>
      </c>
      <c r="Q369" s="121">
        <v>21.6</v>
      </c>
    </row>
    <row r="370" spans="1:17" x14ac:dyDescent="0.25">
      <c r="A370" s="128">
        <v>41339</v>
      </c>
      <c r="B370" s="9">
        <v>1120</v>
      </c>
      <c r="C370" t="s">
        <v>21</v>
      </c>
      <c r="D370">
        <v>14</v>
      </c>
      <c r="E370" t="s">
        <v>70</v>
      </c>
      <c r="G370">
        <v>41.1</v>
      </c>
      <c r="H370">
        <v>110</v>
      </c>
      <c r="I370">
        <v>400</v>
      </c>
      <c r="N370">
        <v>131</v>
      </c>
      <c r="O370">
        <v>21</v>
      </c>
      <c r="P370">
        <v>0.4</v>
      </c>
      <c r="Q370" s="121">
        <v>52.5</v>
      </c>
    </row>
    <row r="371" spans="1:17" x14ac:dyDescent="0.25">
      <c r="A371" s="128">
        <v>41339</v>
      </c>
      <c r="B371" s="9">
        <v>1126</v>
      </c>
      <c r="C371" t="s">
        <v>18</v>
      </c>
      <c r="D371">
        <v>15</v>
      </c>
      <c r="E371" t="s">
        <v>70</v>
      </c>
      <c r="G371">
        <v>39.9</v>
      </c>
      <c r="H371">
        <v>110</v>
      </c>
      <c r="I371">
        <v>500</v>
      </c>
      <c r="N371">
        <v>132</v>
      </c>
      <c r="O371">
        <v>22</v>
      </c>
      <c r="P371">
        <v>0.5</v>
      </c>
      <c r="Q371" s="121">
        <v>44</v>
      </c>
    </row>
    <row r="372" spans="1:17" x14ac:dyDescent="0.25">
      <c r="A372" s="128">
        <v>41339</v>
      </c>
      <c r="B372" s="9">
        <v>1240</v>
      </c>
      <c r="C372" t="s">
        <v>64</v>
      </c>
      <c r="D372">
        <v>16</v>
      </c>
      <c r="E372" t="s">
        <v>69</v>
      </c>
      <c r="G372">
        <v>15.2</v>
      </c>
      <c r="H372">
        <v>111</v>
      </c>
      <c r="I372">
        <v>525</v>
      </c>
      <c r="N372">
        <v>118</v>
      </c>
      <c r="O372">
        <v>7</v>
      </c>
      <c r="P372">
        <v>0.52500000000000002</v>
      </c>
      <c r="Q372" s="121">
        <v>13.3</v>
      </c>
    </row>
    <row r="373" spans="1:17" x14ac:dyDescent="0.25">
      <c r="A373" s="128">
        <v>41339</v>
      </c>
      <c r="B373" s="9">
        <v>1250</v>
      </c>
      <c r="C373" t="s">
        <v>67</v>
      </c>
      <c r="D373">
        <v>16</v>
      </c>
      <c r="E373" t="s">
        <v>69</v>
      </c>
      <c r="G373">
        <v>8.2799999999999994</v>
      </c>
      <c r="H373">
        <v>110</v>
      </c>
      <c r="I373">
        <v>510</v>
      </c>
      <c r="N373">
        <v>114</v>
      </c>
      <c r="O373">
        <v>4</v>
      </c>
      <c r="P373">
        <v>0.51</v>
      </c>
      <c r="Q373" s="121">
        <v>7.8</v>
      </c>
    </row>
    <row r="374" spans="1:17" x14ac:dyDescent="0.25">
      <c r="A374" s="128">
        <v>41339</v>
      </c>
      <c r="B374" s="9">
        <v>1308</v>
      </c>
      <c r="C374" t="s">
        <v>18</v>
      </c>
      <c r="D374">
        <v>16</v>
      </c>
      <c r="E374" t="s">
        <v>69</v>
      </c>
      <c r="G374">
        <v>13.3</v>
      </c>
      <c r="H374">
        <v>110</v>
      </c>
      <c r="I374">
        <v>510</v>
      </c>
      <c r="N374">
        <v>118</v>
      </c>
      <c r="O374">
        <v>8</v>
      </c>
      <c r="P374">
        <v>0.51</v>
      </c>
      <c r="Q374" s="121">
        <v>15.7</v>
      </c>
    </row>
    <row r="375" spans="1:17" x14ac:dyDescent="0.25">
      <c r="A375" s="128">
        <v>41339</v>
      </c>
      <c r="B375" s="9">
        <v>1314</v>
      </c>
      <c r="C375" t="s">
        <v>21</v>
      </c>
      <c r="D375">
        <v>17</v>
      </c>
      <c r="G375">
        <v>8.84</v>
      </c>
      <c r="H375">
        <v>113</v>
      </c>
      <c r="I375">
        <v>480</v>
      </c>
      <c r="N375">
        <v>117</v>
      </c>
      <c r="O375">
        <v>4</v>
      </c>
      <c r="P375">
        <v>0.48</v>
      </c>
      <c r="Q375" s="121">
        <v>8.3000000000000007</v>
      </c>
    </row>
    <row r="376" spans="1:17" x14ac:dyDescent="0.25">
      <c r="A376" s="128">
        <v>41339</v>
      </c>
      <c r="B376" s="9">
        <v>1318</v>
      </c>
      <c r="C376" t="s">
        <v>65</v>
      </c>
      <c r="D376">
        <v>18</v>
      </c>
      <c r="E376" t="s">
        <v>69</v>
      </c>
      <c r="G376">
        <v>14.2</v>
      </c>
      <c r="H376">
        <v>111</v>
      </c>
      <c r="I376">
        <v>500</v>
      </c>
      <c r="N376">
        <v>115</v>
      </c>
      <c r="O376">
        <v>4</v>
      </c>
      <c r="P376">
        <v>0.5</v>
      </c>
      <c r="Q376" s="121">
        <v>8</v>
      </c>
    </row>
    <row r="377" spans="1:17" x14ac:dyDescent="0.25">
      <c r="A377" s="128">
        <v>41339</v>
      </c>
      <c r="B377" s="9">
        <v>1543</v>
      </c>
      <c r="C377" t="s">
        <v>18</v>
      </c>
      <c r="D377">
        <v>18</v>
      </c>
      <c r="E377" t="s">
        <v>69</v>
      </c>
      <c r="G377">
        <v>12.4</v>
      </c>
      <c r="H377">
        <v>111</v>
      </c>
      <c r="I377">
        <v>510</v>
      </c>
      <c r="N377">
        <v>124</v>
      </c>
      <c r="O377">
        <v>13</v>
      </c>
      <c r="P377">
        <v>0.51</v>
      </c>
      <c r="Q377" s="121">
        <v>25.5</v>
      </c>
    </row>
    <row r="378" spans="1:17" x14ac:dyDescent="0.25">
      <c r="A378" s="128">
        <v>41339</v>
      </c>
      <c r="B378" s="9">
        <v>1550</v>
      </c>
      <c r="C378" t="s">
        <v>21</v>
      </c>
      <c r="D378">
        <v>19</v>
      </c>
      <c r="E378" t="s">
        <v>69</v>
      </c>
      <c r="G378">
        <v>13.3</v>
      </c>
      <c r="H378">
        <v>109</v>
      </c>
      <c r="I378">
        <v>500</v>
      </c>
      <c r="N378">
        <v>116</v>
      </c>
      <c r="O378">
        <v>7</v>
      </c>
      <c r="P378">
        <v>0.5</v>
      </c>
      <c r="Q378" s="121">
        <v>14</v>
      </c>
    </row>
    <row r="379" spans="1:17" x14ac:dyDescent="0.25">
      <c r="A379" s="128">
        <v>41339</v>
      </c>
      <c r="B379" s="9">
        <v>1600</v>
      </c>
      <c r="C379" t="s">
        <v>65</v>
      </c>
      <c r="D379">
        <v>20</v>
      </c>
      <c r="E379" t="s">
        <v>69</v>
      </c>
      <c r="G379">
        <v>11.8</v>
      </c>
      <c r="H379">
        <v>113</v>
      </c>
      <c r="I379">
        <v>500</v>
      </c>
      <c r="N379">
        <v>116</v>
      </c>
      <c r="O379">
        <v>3</v>
      </c>
      <c r="P379">
        <v>0.5</v>
      </c>
      <c r="Q379" s="121">
        <v>6</v>
      </c>
    </row>
    <row r="380" spans="1:17" x14ac:dyDescent="0.25">
      <c r="A380" s="128">
        <v>41339</v>
      </c>
      <c r="B380" s="9">
        <v>1658</v>
      </c>
      <c r="C380" t="s">
        <v>18</v>
      </c>
      <c r="D380">
        <v>20</v>
      </c>
      <c r="E380" t="s">
        <v>70</v>
      </c>
      <c r="G380">
        <v>9.98</v>
      </c>
      <c r="H380">
        <v>111</v>
      </c>
      <c r="I380">
        <v>490</v>
      </c>
      <c r="N380">
        <v>122</v>
      </c>
      <c r="O380">
        <v>11</v>
      </c>
      <c r="P380">
        <v>0.49</v>
      </c>
      <c r="Q380" s="121">
        <v>22.4</v>
      </c>
    </row>
    <row r="381" spans="1:17" x14ac:dyDescent="0.25">
      <c r="A381" s="128">
        <v>41340</v>
      </c>
      <c r="B381" s="9">
        <v>1455</v>
      </c>
      <c r="C381" t="s">
        <v>65</v>
      </c>
      <c r="D381">
        <v>4</v>
      </c>
      <c r="E381" t="s">
        <v>69</v>
      </c>
      <c r="G381">
        <v>14.4</v>
      </c>
      <c r="H381">
        <v>111</v>
      </c>
      <c r="I381">
        <v>525</v>
      </c>
      <c r="N381">
        <v>119</v>
      </c>
      <c r="O381">
        <v>8</v>
      </c>
      <c r="P381">
        <v>0.52500000000000002</v>
      </c>
      <c r="Q381" s="121">
        <v>15.2</v>
      </c>
    </row>
    <row r="382" spans="1:17" x14ac:dyDescent="0.25">
      <c r="A382" s="128">
        <v>41340</v>
      </c>
      <c r="B382" s="9">
        <v>1514</v>
      </c>
      <c r="C382" t="s">
        <v>18</v>
      </c>
      <c r="D382">
        <v>1</v>
      </c>
      <c r="E382" t="s">
        <v>70</v>
      </c>
      <c r="G382">
        <v>335</v>
      </c>
      <c r="H382">
        <v>110</v>
      </c>
      <c r="I382">
        <v>100</v>
      </c>
      <c r="N382">
        <v>159</v>
      </c>
      <c r="O382">
        <v>49</v>
      </c>
      <c r="P382">
        <v>0.1</v>
      </c>
      <c r="Q382" s="121">
        <v>490</v>
      </c>
    </row>
    <row r="383" spans="1:17" x14ac:dyDescent="0.25">
      <c r="A383" s="128">
        <v>41340</v>
      </c>
      <c r="B383" s="9">
        <v>1535</v>
      </c>
      <c r="C383" t="s">
        <v>21</v>
      </c>
      <c r="D383">
        <v>3</v>
      </c>
      <c r="E383" t="s">
        <v>70</v>
      </c>
      <c r="G383">
        <v>214</v>
      </c>
      <c r="H383">
        <v>113</v>
      </c>
      <c r="I383">
        <v>100</v>
      </c>
      <c r="N383">
        <v>139</v>
      </c>
      <c r="O383">
        <v>26</v>
      </c>
      <c r="P383">
        <v>0.1</v>
      </c>
      <c r="Q383" s="121">
        <v>260</v>
      </c>
    </row>
    <row r="384" spans="1:17" x14ac:dyDescent="0.25">
      <c r="A384" s="128">
        <v>41340</v>
      </c>
      <c r="B384" s="9">
        <v>1535</v>
      </c>
      <c r="C384" t="s">
        <v>65</v>
      </c>
      <c r="D384">
        <v>2</v>
      </c>
      <c r="E384" t="s">
        <v>70</v>
      </c>
      <c r="G384">
        <v>154</v>
      </c>
      <c r="H384">
        <v>109</v>
      </c>
      <c r="I384">
        <v>150</v>
      </c>
      <c r="N384">
        <v>144</v>
      </c>
      <c r="O384">
        <v>35</v>
      </c>
      <c r="P384">
        <v>0.15</v>
      </c>
      <c r="Q384" s="121">
        <v>233.3</v>
      </c>
    </row>
    <row r="385" spans="1:17" x14ac:dyDescent="0.25">
      <c r="A385" s="128">
        <v>41340</v>
      </c>
      <c r="B385" s="9">
        <v>1700</v>
      </c>
      <c r="C385" t="s">
        <v>21</v>
      </c>
      <c r="D385">
        <v>5</v>
      </c>
      <c r="E385" t="s">
        <v>70</v>
      </c>
      <c r="G385">
        <v>49.2</v>
      </c>
      <c r="H385">
        <v>111</v>
      </c>
      <c r="I385">
        <v>300</v>
      </c>
      <c r="N385">
        <v>137</v>
      </c>
      <c r="O385">
        <v>26</v>
      </c>
      <c r="P385">
        <v>0.3</v>
      </c>
      <c r="Q385" s="121">
        <v>86.7</v>
      </c>
    </row>
    <row r="386" spans="1:17" x14ac:dyDescent="0.25">
      <c r="A386" s="128">
        <v>41340</v>
      </c>
      <c r="B386" s="9">
        <v>1715</v>
      </c>
      <c r="C386" t="s">
        <v>18</v>
      </c>
      <c r="D386">
        <v>6</v>
      </c>
      <c r="E386" t="s">
        <v>70</v>
      </c>
      <c r="G386">
        <v>37.6</v>
      </c>
      <c r="H386">
        <v>112</v>
      </c>
      <c r="I386">
        <v>300</v>
      </c>
      <c r="N386">
        <v>123</v>
      </c>
      <c r="O386">
        <v>11</v>
      </c>
      <c r="P386">
        <v>0.3</v>
      </c>
      <c r="Q386" s="121">
        <v>36.700000000000003</v>
      </c>
    </row>
    <row r="387" spans="1:17" x14ac:dyDescent="0.25">
      <c r="A387" s="128">
        <v>41340</v>
      </c>
      <c r="B387" s="9">
        <v>1905</v>
      </c>
      <c r="C387" t="s">
        <v>63</v>
      </c>
      <c r="D387">
        <v>7</v>
      </c>
      <c r="E387" t="s">
        <v>69</v>
      </c>
      <c r="G387">
        <v>2.5099999999999998</v>
      </c>
      <c r="H387">
        <v>110</v>
      </c>
      <c r="I387">
        <v>500</v>
      </c>
      <c r="N387">
        <v>114</v>
      </c>
      <c r="O387">
        <v>4</v>
      </c>
      <c r="P387">
        <v>0.5</v>
      </c>
      <c r="Q387" s="121">
        <v>8</v>
      </c>
    </row>
    <row r="388" spans="1:17" x14ac:dyDescent="0.25">
      <c r="A388" s="128">
        <v>41340</v>
      </c>
      <c r="B388" s="9">
        <v>1914</v>
      </c>
      <c r="C388" t="s">
        <v>68</v>
      </c>
      <c r="D388">
        <v>8</v>
      </c>
      <c r="E388" t="s">
        <v>69</v>
      </c>
      <c r="G388">
        <v>15.8</v>
      </c>
      <c r="H388">
        <v>109</v>
      </c>
      <c r="I388">
        <v>475</v>
      </c>
      <c r="N388">
        <v>121</v>
      </c>
      <c r="O388">
        <v>12</v>
      </c>
      <c r="P388">
        <v>0.47499999999999998</v>
      </c>
      <c r="Q388" s="121">
        <v>25.3</v>
      </c>
    </row>
    <row r="389" spans="1:17" x14ac:dyDescent="0.25">
      <c r="A389" s="128">
        <v>41340</v>
      </c>
      <c r="B389" s="9">
        <v>1925</v>
      </c>
      <c r="C389" t="s">
        <v>63</v>
      </c>
      <c r="D389">
        <v>9</v>
      </c>
      <c r="E389" t="s">
        <v>69</v>
      </c>
      <c r="G389">
        <v>9.76</v>
      </c>
      <c r="H389">
        <v>111</v>
      </c>
      <c r="I389">
        <v>500</v>
      </c>
      <c r="N389">
        <v>117</v>
      </c>
      <c r="O389">
        <v>6</v>
      </c>
      <c r="P389">
        <v>0.5</v>
      </c>
      <c r="Q389" s="121">
        <v>12</v>
      </c>
    </row>
    <row r="390" spans="1:17" x14ac:dyDescent="0.25">
      <c r="A390" s="128">
        <v>41341</v>
      </c>
      <c r="B390" s="9">
        <v>1320</v>
      </c>
      <c r="C390" t="s">
        <v>65</v>
      </c>
      <c r="D390">
        <v>1</v>
      </c>
      <c r="E390" t="s">
        <v>69</v>
      </c>
      <c r="F390">
        <v>41358</v>
      </c>
      <c r="G390">
        <v>6.77</v>
      </c>
      <c r="H390">
        <v>113</v>
      </c>
      <c r="I390">
        <v>525</v>
      </c>
      <c r="N390">
        <v>113</v>
      </c>
      <c r="O390">
        <v>0</v>
      </c>
      <c r="P390">
        <v>0.52500000000000002</v>
      </c>
      <c r="Q390" s="121">
        <v>0</v>
      </c>
    </row>
    <row r="391" spans="1:17" x14ac:dyDescent="0.25">
      <c r="A391" s="128">
        <v>41341</v>
      </c>
      <c r="B391" s="9">
        <v>1420</v>
      </c>
      <c r="C391" t="s">
        <v>18</v>
      </c>
      <c r="D391">
        <v>2</v>
      </c>
      <c r="E391" t="s">
        <v>69</v>
      </c>
      <c r="G391">
        <v>7.13</v>
      </c>
      <c r="H391">
        <v>111</v>
      </c>
      <c r="I391">
        <v>520</v>
      </c>
      <c r="N391">
        <v>116</v>
      </c>
      <c r="O391">
        <v>5</v>
      </c>
      <c r="P391">
        <v>0.52</v>
      </c>
      <c r="Q391" s="121">
        <v>9.6</v>
      </c>
    </row>
    <row r="392" spans="1:17" x14ac:dyDescent="0.25">
      <c r="A392" s="128">
        <v>41344</v>
      </c>
      <c r="B392" s="9">
        <v>320</v>
      </c>
      <c r="C392" t="s">
        <v>63</v>
      </c>
      <c r="D392">
        <v>1</v>
      </c>
      <c r="E392" t="s">
        <v>69</v>
      </c>
      <c r="G392">
        <v>8.17</v>
      </c>
      <c r="H392">
        <v>111</v>
      </c>
      <c r="I392">
        <v>500</v>
      </c>
      <c r="N392">
        <v>117</v>
      </c>
      <c r="O392">
        <v>6</v>
      </c>
      <c r="P392">
        <v>0.5</v>
      </c>
      <c r="Q392" s="121">
        <v>12</v>
      </c>
    </row>
    <row r="393" spans="1:17" x14ac:dyDescent="0.25">
      <c r="A393" s="128">
        <v>41344</v>
      </c>
      <c r="B393" s="9">
        <v>337</v>
      </c>
      <c r="C393" t="s">
        <v>68</v>
      </c>
      <c r="D393">
        <v>2</v>
      </c>
      <c r="G393">
        <v>61</v>
      </c>
      <c r="H393">
        <v>109</v>
      </c>
      <c r="I393">
        <v>200</v>
      </c>
      <c r="N393">
        <v>110</v>
      </c>
      <c r="O393">
        <v>1</v>
      </c>
      <c r="P393">
        <v>0.2</v>
      </c>
      <c r="Q393" s="121">
        <v>5</v>
      </c>
    </row>
    <row r="394" spans="1:17" x14ac:dyDescent="0.25">
      <c r="A394" s="128">
        <v>41344</v>
      </c>
      <c r="B394" s="9">
        <v>355</v>
      </c>
      <c r="C394" t="s">
        <v>18</v>
      </c>
      <c r="D394">
        <v>3</v>
      </c>
      <c r="G394">
        <v>160</v>
      </c>
      <c r="H394">
        <v>111</v>
      </c>
      <c r="I394">
        <v>150</v>
      </c>
      <c r="N394">
        <v>135</v>
      </c>
      <c r="O394">
        <v>24</v>
      </c>
      <c r="P394">
        <v>0.15</v>
      </c>
      <c r="Q394" s="121">
        <v>160</v>
      </c>
    </row>
    <row r="395" spans="1:17" x14ac:dyDescent="0.25">
      <c r="A395" s="128">
        <v>41344</v>
      </c>
      <c r="B395" s="9">
        <v>415</v>
      </c>
      <c r="C395" t="s">
        <v>63</v>
      </c>
      <c r="D395">
        <v>4</v>
      </c>
      <c r="G395">
        <v>40.4</v>
      </c>
      <c r="H395">
        <v>111</v>
      </c>
      <c r="I395">
        <v>310</v>
      </c>
      <c r="O395">
        <v>-111</v>
      </c>
      <c r="P395">
        <v>0.31</v>
      </c>
      <c r="Q395" s="121">
        <v>-358.1</v>
      </c>
    </row>
    <row r="396" spans="1:17" x14ac:dyDescent="0.25">
      <c r="A396" s="128">
        <v>41344</v>
      </c>
      <c r="B396" s="9">
        <v>425</v>
      </c>
      <c r="C396" t="s">
        <v>68</v>
      </c>
      <c r="D396">
        <v>5</v>
      </c>
      <c r="G396">
        <v>26.5</v>
      </c>
      <c r="H396">
        <v>109</v>
      </c>
      <c r="I396">
        <v>400</v>
      </c>
      <c r="O396">
        <v>-109</v>
      </c>
      <c r="P396">
        <v>0.4</v>
      </c>
      <c r="Q396" s="121">
        <v>-272.5</v>
      </c>
    </row>
    <row r="397" spans="1:17" x14ac:dyDescent="0.25">
      <c r="A397" s="128">
        <v>41344</v>
      </c>
      <c r="B397" s="9">
        <v>1515</v>
      </c>
      <c r="C397" t="s">
        <v>18</v>
      </c>
      <c r="D397">
        <v>6</v>
      </c>
      <c r="G397">
        <v>8.08</v>
      </c>
      <c r="H397">
        <v>110</v>
      </c>
      <c r="I397">
        <v>500</v>
      </c>
      <c r="N397">
        <v>122</v>
      </c>
      <c r="O397">
        <v>12</v>
      </c>
      <c r="P397">
        <v>0.5</v>
      </c>
      <c r="Q397" s="121">
        <v>24</v>
      </c>
    </row>
    <row r="398" spans="1:17" x14ac:dyDescent="0.25">
      <c r="A398" s="128">
        <v>41354</v>
      </c>
      <c r="B398" s="9">
        <v>1407</v>
      </c>
      <c r="C398" t="s">
        <v>18</v>
      </c>
      <c r="D398">
        <v>1</v>
      </c>
      <c r="E398" t="s">
        <v>70</v>
      </c>
      <c r="G398">
        <v>106.6</v>
      </c>
      <c r="H398">
        <v>110</v>
      </c>
      <c r="I398">
        <v>200</v>
      </c>
      <c r="N398">
        <v>132</v>
      </c>
      <c r="O398">
        <v>22</v>
      </c>
      <c r="P398">
        <v>0.2</v>
      </c>
      <c r="Q398" s="121">
        <v>110</v>
      </c>
    </row>
    <row r="399" spans="1:17" x14ac:dyDescent="0.25">
      <c r="A399" s="128">
        <v>41354</v>
      </c>
      <c r="B399" s="9">
        <v>1505</v>
      </c>
      <c r="C399" t="s">
        <v>65</v>
      </c>
      <c r="D399">
        <v>2</v>
      </c>
      <c r="E399" t="s">
        <v>70</v>
      </c>
      <c r="G399">
        <v>72.900000000000006</v>
      </c>
      <c r="H399">
        <v>110</v>
      </c>
      <c r="I399">
        <v>200</v>
      </c>
      <c r="N399">
        <v>122</v>
      </c>
      <c r="O399">
        <v>12</v>
      </c>
      <c r="P399">
        <v>0.2</v>
      </c>
      <c r="Q399" s="121">
        <v>60</v>
      </c>
    </row>
    <row r="400" spans="1:17" x14ac:dyDescent="0.25">
      <c r="A400" s="128">
        <v>41354</v>
      </c>
      <c r="B400" s="9">
        <v>1525</v>
      </c>
      <c r="C400" t="s">
        <v>21</v>
      </c>
      <c r="D400">
        <v>3</v>
      </c>
      <c r="E400" t="s">
        <v>70</v>
      </c>
      <c r="G400">
        <v>124</v>
      </c>
      <c r="H400">
        <v>111</v>
      </c>
      <c r="I400">
        <v>200</v>
      </c>
      <c r="N400">
        <v>131</v>
      </c>
      <c r="O400">
        <v>20</v>
      </c>
      <c r="P400">
        <v>0.2</v>
      </c>
      <c r="Q400" s="121">
        <v>100</v>
      </c>
    </row>
    <row r="401" spans="1:17" x14ac:dyDescent="0.25">
      <c r="A401" s="128">
        <v>41354</v>
      </c>
      <c r="B401" s="9">
        <v>1830</v>
      </c>
      <c r="C401" t="s">
        <v>18</v>
      </c>
      <c r="D401">
        <v>3</v>
      </c>
      <c r="E401" t="s">
        <v>70</v>
      </c>
      <c r="G401">
        <v>14.3</v>
      </c>
      <c r="H401">
        <v>110</v>
      </c>
      <c r="I401">
        <v>500</v>
      </c>
      <c r="N401">
        <v>117</v>
      </c>
      <c r="O401">
        <v>7</v>
      </c>
      <c r="P401">
        <v>0.5</v>
      </c>
      <c r="Q401" s="121">
        <v>14</v>
      </c>
    </row>
    <row r="402" spans="1:17" x14ac:dyDescent="0.25">
      <c r="A402" s="128">
        <v>41355</v>
      </c>
      <c r="B402" s="9">
        <v>1120</v>
      </c>
      <c r="C402" t="s">
        <v>18</v>
      </c>
      <c r="D402">
        <v>1</v>
      </c>
      <c r="E402" t="s">
        <v>69</v>
      </c>
      <c r="G402">
        <v>3.13</v>
      </c>
      <c r="H402">
        <v>111</v>
      </c>
      <c r="I402">
        <v>520</v>
      </c>
      <c r="N402">
        <v>112</v>
      </c>
      <c r="O402">
        <v>1</v>
      </c>
      <c r="P402">
        <v>0.52</v>
      </c>
      <c r="Q402" s="121">
        <v>1.9</v>
      </c>
    </row>
    <row r="403" spans="1:17" x14ac:dyDescent="0.25">
      <c r="A403" s="128">
        <v>41356</v>
      </c>
      <c r="B403" s="9">
        <v>1045</v>
      </c>
      <c r="C403" t="s">
        <v>63</v>
      </c>
      <c r="D403">
        <v>1</v>
      </c>
      <c r="E403" t="s">
        <v>69</v>
      </c>
      <c r="G403">
        <v>2.52</v>
      </c>
      <c r="H403">
        <v>109</v>
      </c>
      <c r="I403">
        <v>500</v>
      </c>
      <c r="N403">
        <v>109</v>
      </c>
      <c r="O403">
        <v>0</v>
      </c>
      <c r="P403">
        <v>0.5</v>
      </c>
      <c r="Q403" s="121">
        <v>0</v>
      </c>
    </row>
    <row r="404" spans="1:17" x14ac:dyDescent="0.25">
      <c r="A404" s="128">
        <v>41356</v>
      </c>
      <c r="B404" s="9">
        <v>1100</v>
      </c>
      <c r="C404" t="s">
        <v>64</v>
      </c>
      <c r="D404">
        <v>2</v>
      </c>
      <c r="E404" t="s">
        <v>70</v>
      </c>
      <c r="G404">
        <v>30.4</v>
      </c>
      <c r="H404">
        <v>110</v>
      </c>
      <c r="I404">
        <v>300</v>
      </c>
      <c r="N404">
        <v>130</v>
      </c>
      <c r="O404">
        <v>20</v>
      </c>
      <c r="P404">
        <v>0.3</v>
      </c>
      <c r="Q404" s="121">
        <v>66.7</v>
      </c>
    </row>
    <row r="405" spans="1:17" x14ac:dyDescent="0.25">
      <c r="A405" s="128">
        <v>41356</v>
      </c>
      <c r="B405" s="9">
        <v>1105</v>
      </c>
      <c r="C405" t="s">
        <v>71</v>
      </c>
      <c r="D405">
        <v>3</v>
      </c>
      <c r="E405" t="s">
        <v>69</v>
      </c>
      <c r="G405">
        <v>1.96</v>
      </c>
      <c r="H405">
        <v>109</v>
      </c>
      <c r="I405">
        <v>500</v>
      </c>
      <c r="N405">
        <v>111</v>
      </c>
      <c r="O405">
        <v>2</v>
      </c>
      <c r="P405">
        <v>0.5</v>
      </c>
      <c r="Q405" s="121">
        <v>4</v>
      </c>
    </row>
    <row r="406" spans="1:17" x14ac:dyDescent="0.25">
      <c r="A406" s="128">
        <v>41356</v>
      </c>
      <c r="B406" s="9">
        <v>1127</v>
      </c>
      <c r="C406" t="s">
        <v>18</v>
      </c>
      <c r="D406">
        <v>5</v>
      </c>
      <c r="E406" t="s">
        <v>70</v>
      </c>
      <c r="G406">
        <v>184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121">
        <v>400</v>
      </c>
    </row>
    <row r="407" spans="1:17" x14ac:dyDescent="0.25">
      <c r="A407" s="128">
        <v>41356</v>
      </c>
      <c r="B407" s="9">
        <v>1130</v>
      </c>
      <c r="C407" t="s">
        <v>72</v>
      </c>
      <c r="D407">
        <v>6</v>
      </c>
      <c r="E407" t="s">
        <v>70</v>
      </c>
      <c r="G407">
        <v>272</v>
      </c>
      <c r="H407">
        <v>110</v>
      </c>
      <c r="I407">
        <v>100</v>
      </c>
      <c r="N407">
        <v>150</v>
      </c>
      <c r="O407">
        <v>40</v>
      </c>
      <c r="P407">
        <v>0.1</v>
      </c>
      <c r="Q407" s="121">
        <v>400</v>
      </c>
    </row>
    <row r="408" spans="1:17" x14ac:dyDescent="0.25">
      <c r="A408" s="128">
        <v>41356</v>
      </c>
      <c r="B408" s="9">
        <v>1138</v>
      </c>
      <c r="C408" t="s">
        <v>21</v>
      </c>
      <c r="D408">
        <v>7</v>
      </c>
      <c r="E408" t="s">
        <v>70</v>
      </c>
      <c r="G408">
        <v>307</v>
      </c>
      <c r="H408">
        <v>109</v>
      </c>
      <c r="I408">
        <v>50</v>
      </c>
      <c r="N408">
        <v>127</v>
      </c>
      <c r="O408">
        <v>18</v>
      </c>
      <c r="P408">
        <v>0.05</v>
      </c>
      <c r="Q408" s="121">
        <v>360</v>
      </c>
    </row>
    <row r="409" spans="1:17" x14ac:dyDescent="0.25">
      <c r="A409" s="128">
        <v>41356</v>
      </c>
      <c r="B409" s="9">
        <v>1150</v>
      </c>
      <c r="C409" t="s">
        <v>65</v>
      </c>
      <c r="D409">
        <v>8</v>
      </c>
      <c r="E409" t="s">
        <v>69</v>
      </c>
      <c r="G409">
        <v>13</v>
      </c>
      <c r="H409">
        <v>109</v>
      </c>
      <c r="I409">
        <v>510</v>
      </c>
      <c r="N409">
        <v>119</v>
      </c>
      <c r="O409">
        <v>10</v>
      </c>
      <c r="P409">
        <v>0.51</v>
      </c>
      <c r="Q409" s="121">
        <v>19.600000000000001</v>
      </c>
    </row>
    <row r="410" spans="1:17" x14ac:dyDescent="0.25">
      <c r="A410" s="128">
        <v>41356</v>
      </c>
      <c r="B410" s="9">
        <v>1205</v>
      </c>
      <c r="C410" t="s">
        <v>21</v>
      </c>
      <c r="D410">
        <v>9</v>
      </c>
      <c r="E410" t="s">
        <v>70</v>
      </c>
      <c r="G410">
        <v>202</v>
      </c>
      <c r="H410">
        <v>109</v>
      </c>
      <c r="I410">
        <v>100</v>
      </c>
      <c r="N410">
        <v>126</v>
      </c>
      <c r="O410">
        <v>17</v>
      </c>
      <c r="P410">
        <v>0.1</v>
      </c>
      <c r="Q410" s="121">
        <v>170</v>
      </c>
    </row>
    <row r="411" spans="1:17" x14ac:dyDescent="0.25">
      <c r="A411" s="128">
        <v>41356</v>
      </c>
      <c r="B411" s="9">
        <v>1212</v>
      </c>
      <c r="C411" t="s">
        <v>18</v>
      </c>
      <c r="D411">
        <v>10</v>
      </c>
      <c r="E411" t="s">
        <v>70</v>
      </c>
      <c r="G411">
        <v>185</v>
      </c>
      <c r="H411">
        <v>111</v>
      </c>
      <c r="I411">
        <v>150</v>
      </c>
      <c r="N411">
        <v>140</v>
      </c>
      <c r="O411">
        <v>29</v>
      </c>
      <c r="P411">
        <v>0.15</v>
      </c>
      <c r="Q411" s="121">
        <v>193.3</v>
      </c>
    </row>
    <row r="412" spans="1:17" x14ac:dyDescent="0.25">
      <c r="A412" s="128">
        <v>41356</v>
      </c>
      <c r="B412" s="9">
        <v>1230</v>
      </c>
      <c r="C412" t="s">
        <v>67</v>
      </c>
      <c r="D412">
        <v>11</v>
      </c>
      <c r="E412" t="s">
        <v>70</v>
      </c>
      <c r="G412">
        <v>39</v>
      </c>
      <c r="H412">
        <v>110</v>
      </c>
      <c r="I412">
        <v>300</v>
      </c>
      <c r="N412">
        <v>127</v>
      </c>
      <c r="O412">
        <v>17</v>
      </c>
      <c r="P412">
        <v>0.3</v>
      </c>
      <c r="Q412" s="121">
        <v>56.7</v>
      </c>
    </row>
    <row r="413" spans="1:17" x14ac:dyDescent="0.25">
      <c r="A413" s="128">
        <v>41356</v>
      </c>
      <c r="B413" s="9">
        <v>1240</v>
      </c>
      <c r="C413" t="s">
        <v>64</v>
      </c>
      <c r="D413">
        <v>12</v>
      </c>
      <c r="E413" t="s">
        <v>70</v>
      </c>
      <c r="G413">
        <v>23.4</v>
      </c>
      <c r="H413">
        <v>113</v>
      </c>
      <c r="I413">
        <v>300</v>
      </c>
      <c r="N413">
        <v>119</v>
      </c>
      <c r="O413">
        <v>6</v>
      </c>
      <c r="P413">
        <v>0.3</v>
      </c>
      <c r="Q413" s="121">
        <v>20</v>
      </c>
    </row>
    <row r="414" spans="1:17" x14ac:dyDescent="0.25">
      <c r="A414" s="128">
        <v>41356</v>
      </c>
      <c r="B414" s="9">
        <v>1300</v>
      </c>
      <c r="C414" t="s">
        <v>18</v>
      </c>
      <c r="D414">
        <v>13</v>
      </c>
      <c r="E414" t="s">
        <v>70</v>
      </c>
      <c r="G414">
        <v>52.7</v>
      </c>
      <c r="H414">
        <v>112</v>
      </c>
      <c r="I414">
        <v>300</v>
      </c>
      <c r="N414">
        <v>122</v>
      </c>
      <c r="O414">
        <v>10</v>
      </c>
      <c r="P414">
        <v>0.3</v>
      </c>
      <c r="Q414" s="121">
        <v>33.299999999999997</v>
      </c>
    </row>
    <row r="415" spans="1:17" x14ac:dyDescent="0.25">
      <c r="A415" s="128">
        <v>41356</v>
      </c>
      <c r="B415" s="9">
        <v>1313</v>
      </c>
      <c r="C415" t="s">
        <v>65</v>
      </c>
      <c r="D415">
        <v>14</v>
      </c>
      <c r="E415" t="s">
        <v>69</v>
      </c>
      <c r="G415">
        <v>11.5</v>
      </c>
      <c r="H415">
        <v>110</v>
      </c>
      <c r="I415">
        <v>500</v>
      </c>
      <c r="N415">
        <v>115</v>
      </c>
      <c r="O415">
        <v>5</v>
      </c>
      <c r="P415">
        <v>0.5</v>
      </c>
      <c r="Q415" s="121">
        <v>10</v>
      </c>
    </row>
    <row r="416" spans="1:17" x14ac:dyDescent="0.25">
      <c r="A416" s="128">
        <v>41356</v>
      </c>
      <c r="B416" s="9">
        <v>1320</v>
      </c>
      <c r="C416" t="s">
        <v>21</v>
      </c>
      <c r="D416">
        <v>15</v>
      </c>
      <c r="E416" t="s">
        <v>70</v>
      </c>
      <c r="G416">
        <v>25.7</v>
      </c>
      <c r="H416">
        <v>110</v>
      </c>
      <c r="I416">
        <v>430</v>
      </c>
      <c r="N416">
        <v>120</v>
      </c>
      <c r="O416">
        <v>10</v>
      </c>
      <c r="P416">
        <v>0.43</v>
      </c>
      <c r="Q416" s="121">
        <v>23.3</v>
      </c>
    </row>
    <row r="417" spans="1:17" x14ac:dyDescent="0.25">
      <c r="A417" s="128">
        <v>41356</v>
      </c>
      <c r="B417" s="9">
        <v>1350</v>
      </c>
      <c r="C417" t="s">
        <v>63</v>
      </c>
      <c r="D417">
        <v>15</v>
      </c>
      <c r="E417" t="s">
        <v>70</v>
      </c>
      <c r="G417">
        <v>14.8</v>
      </c>
      <c r="H417">
        <v>111</v>
      </c>
      <c r="I417">
        <v>500</v>
      </c>
      <c r="N417">
        <v>119</v>
      </c>
      <c r="O417">
        <v>8</v>
      </c>
      <c r="P417">
        <v>0.5</v>
      </c>
      <c r="Q417" s="121">
        <v>16</v>
      </c>
    </row>
    <row r="418" spans="1:17" s="10" customFormat="1" x14ac:dyDescent="0.25">
      <c r="A418" s="8">
        <v>41359</v>
      </c>
      <c r="B418" s="9">
        <v>1730</v>
      </c>
      <c r="C418" s="10" t="s">
        <v>18</v>
      </c>
      <c r="D418" s="10">
        <v>10</v>
      </c>
      <c r="E418" s="43">
        <v>41373</v>
      </c>
      <c r="F418" s="10">
        <v>1610</v>
      </c>
      <c r="G418" s="10">
        <v>11.5</v>
      </c>
      <c r="H418" s="10">
        <v>113</v>
      </c>
      <c r="I418" s="10">
        <v>500</v>
      </c>
      <c r="N418" s="10">
        <v>120</v>
      </c>
      <c r="O418" s="10">
        <v>7</v>
      </c>
      <c r="P418" s="10">
        <v>0.5</v>
      </c>
      <c r="Q418" s="122">
        <v>14</v>
      </c>
    </row>
    <row r="419" spans="1:17" s="10" customFormat="1" x14ac:dyDescent="0.25">
      <c r="A419" s="8">
        <v>41359</v>
      </c>
      <c r="B419" s="9">
        <v>1725</v>
      </c>
      <c r="C419" s="10" t="s">
        <v>21</v>
      </c>
      <c r="D419" s="10">
        <v>9</v>
      </c>
      <c r="E419" s="43"/>
      <c r="G419" s="10">
        <v>57.3</v>
      </c>
      <c r="H419" s="10">
        <v>113</v>
      </c>
      <c r="I419" s="10">
        <v>300</v>
      </c>
      <c r="N419" s="10">
        <v>135</v>
      </c>
      <c r="O419" s="10">
        <v>22</v>
      </c>
      <c r="P419" s="10">
        <v>0.3</v>
      </c>
      <c r="Q419" s="122">
        <v>73.333333333333343</v>
      </c>
    </row>
    <row r="420" spans="1:17" s="10" customFormat="1" x14ac:dyDescent="0.25">
      <c r="A420" s="8">
        <v>41359</v>
      </c>
      <c r="B420" s="9">
        <v>1715</v>
      </c>
      <c r="C420" s="10" t="s">
        <v>65</v>
      </c>
      <c r="D420" s="10">
        <v>8</v>
      </c>
      <c r="E420" s="43"/>
      <c r="G420" s="10">
        <v>2.54</v>
      </c>
      <c r="H420" s="10">
        <v>112</v>
      </c>
      <c r="I420" s="10">
        <v>500</v>
      </c>
      <c r="N420" s="10">
        <v>116</v>
      </c>
      <c r="O420" s="10">
        <v>4</v>
      </c>
      <c r="P420" s="10">
        <v>0.5</v>
      </c>
      <c r="Q420" s="122">
        <v>8</v>
      </c>
    </row>
    <row r="421" spans="1:17" s="10" customFormat="1" x14ac:dyDescent="0.25">
      <c r="A421" s="8">
        <v>41359</v>
      </c>
      <c r="B421" s="9">
        <v>1708</v>
      </c>
      <c r="C421" s="10" t="s">
        <v>18</v>
      </c>
      <c r="D421" s="10">
        <v>7</v>
      </c>
      <c r="E421" s="43"/>
      <c r="G421" s="10">
        <v>14.6</v>
      </c>
      <c r="H421" s="10">
        <v>113</v>
      </c>
      <c r="I421" s="10">
        <v>500</v>
      </c>
      <c r="N421" s="10">
        <v>133</v>
      </c>
      <c r="O421" s="10">
        <v>20</v>
      </c>
      <c r="P421" s="10">
        <v>0.5</v>
      </c>
      <c r="Q421" s="122">
        <v>40</v>
      </c>
    </row>
    <row r="422" spans="1:17" s="10" customFormat="1" x14ac:dyDescent="0.25">
      <c r="A422" s="8">
        <v>41359</v>
      </c>
      <c r="B422" s="9">
        <v>1653</v>
      </c>
      <c r="C422" s="10" t="s">
        <v>21</v>
      </c>
      <c r="D422" s="10">
        <v>6</v>
      </c>
      <c r="E422" s="43"/>
      <c r="G422" s="10">
        <v>16.2</v>
      </c>
      <c r="H422" s="10">
        <v>111</v>
      </c>
      <c r="I422" s="10">
        <v>500</v>
      </c>
      <c r="N422" s="10">
        <v>128</v>
      </c>
      <c r="O422" s="10">
        <v>17</v>
      </c>
      <c r="P422" s="10">
        <v>0.5</v>
      </c>
      <c r="Q422" s="122">
        <v>34</v>
      </c>
    </row>
    <row r="423" spans="1:17" s="10" customFormat="1" x14ac:dyDescent="0.25">
      <c r="A423" s="8">
        <v>41359</v>
      </c>
      <c r="B423" s="9">
        <v>1642</v>
      </c>
      <c r="C423" s="10" t="s">
        <v>18</v>
      </c>
      <c r="D423" s="10">
        <v>5</v>
      </c>
      <c r="E423" s="43"/>
      <c r="G423" s="10">
        <v>26.8</v>
      </c>
      <c r="H423" s="10">
        <v>114</v>
      </c>
      <c r="I423" s="10">
        <v>510</v>
      </c>
      <c r="N423" s="10">
        <v>142</v>
      </c>
      <c r="O423" s="10">
        <v>28</v>
      </c>
      <c r="P423" s="10">
        <v>0.51</v>
      </c>
      <c r="Q423" s="122">
        <v>54.901960784313722</v>
      </c>
    </row>
    <row r="424" spans="1:17" s="10" customFormat="1" x14ac:dyDescent="0.25">
      <c r="A424" s="8">
        <v>41359</v>
      </c>
      <c r="B424" s="9">
        <v>1630</v>
      </c>
      <c r="C424" s="10" t="s">
        <v>65</v>
      </c>
      <c r="D424" s="10">
        <v>4</v>
      </c>
      <c r="E424" s="43"/>
      <c r="G424" s="10">
        <v>2.57</v>
      </c>
      <c r="H424" s="10">
        <v>113</v>
      </c>
      <c r="I424" s="10">
        <v>525</v>
      </c>
      <c r="N424" s="10">
        <v>118</v>
      </c>
      <c r="O424" s="10">
        <v>5</v>
      </c>
      <c r="P424" s="10">
        <v>0.52500000000000002</v>
      </c>
      <c r="Q424" s="122">
        <v>9.5238095238095237</v>
      </c>
    </row>
    <row r="425" spans="1:17" s="10" customFormat="1" x14ac:dyDescent="0.25">
      <c r="A425" s="8">
        <v>41359</v>
      </c>
      <c r="B425" s="9">
        <v>1625</v>
      </c>
      <c r="C425" s="10" t="s">
        <v>21</v>
      </c>
      <c r="D425" s="10">
        <v>3</v>
      </c>
      <c r="E425" s="43"/>
      <c r="G425" s="10">
        <v>5.14</v>
      </c>
      <c r="H425" s="10">
        <v>114</v>
      </c>
      <c r="I425" s="10">
        <v>460</v>
      </c>
      <c r="N425" s="10">
        <v>119</v>
      </c>
      <c r="O425" s="10">
        <v>5</v>
      </c>
      <c r="P425" s="10">
        <v>0.46</v>
      </c>
      <c r="Q425" s="122">
        <v>10.869565217391305</v>
      </c>
    </row>
    <row r="426" spans="1:17" s="10" customFormat="1" x14ac:dyDescent="0.25">
      <c r="A426" s="8">
        <v>41359</v>
      </c>
      <c r="B426" s="9">
        <v>1617</v>
      </c>
      <c r="C426" s="10" t="s">
        <v>18</v>
      </c>
      <c r="D426" s="10">
        <v>2</v>
      </c>
      <c r="E426" s="43"/>
      <c r="G426" s="10">
        <v>5.07</v>
      </c>
      <c r="H426" s="10">
        <v>113</v>
      </c>
      <c r="I426" s="10">
        <v>510</v>
      </c>
      <c r="N426" s="10">
        <v>129</v>
      </c>
      <c r="O426" s="10">
        <v>16</v>
      </c>
      <c r="P426" s="10">
        <v>0.51</v>
      </c>
      <c r="Q426" s="122">
        <v>31.372549019607842</v>
      </c>
    </row>
    <row r="427" spans="1:17" s="10" customFormat="1" x14ac:dyDescent="0.25">
      <c r="A427" s="8">
        <v>41359</v>
      </c>
      <c r="B427" s="9">
        <v>1555</v>
      </c>
      <c r="C427" s="10" t="s">
        <v>63</v>
      </c>
      <c r="D427" s="10">
        <v>1</v>
      </c>
      <c r="E427" s="43"/>
      <c r="F427" s="10" t="s">
        <v>69</v>
      </c>
      <c r="Q427" s="122"/>
    </row>
    <row r="428" spans="1:17" s="10" customFormat="1" x14ac:dyDescent="0.25">
      <c r="A428" s="8">
        <v>41379</v>
      </c>
      <c r="B428" s="9">
        <v>1615</v>
      </c>
      <c r="C428" s="10" t="s">
        <v>65</v>
      </c>
      <c r="D428" s="10">
        <v>1</v>
      </c>
      <c r="E428" s="43">
        <v>41399</v>
      </c>
      <c r="F428" s="10">
        <v>1100</v>
      </c>
      <c r="G428" s="10">
        <v>1.57</v>
      </c>
      <c r="H428" s="10">
        <v>113</v>
      </c>
      <c r="I428" s="10">
        <v>540</v>
      </c>
      <c r="N428" s="10">
        <v>117</v>
      </c>
      <c r="O428" s="10">
        <v>4</v>
      </c>
      <c r="P428" s="10">
        <v>0.54</v>
      </c>
      <c r="Q428" s="122">
        <v>7.4074074074074066</v>
      </c>
    </row>
    <row r="429" spans="1:17" s="10" customFormat="1" x14ac:dyDescent="0.25">
      <c r="A429" s="8">
        <v>41379</v>
      </c>
      <c r="B429" s="9">
        <v>1645</v>
      </c>
      <c r="C429" s="10" t="s">
        <v>21</v>
      </c>
      <c r="D429" s="10">
        <v>2</v>
      </c>
      <c r="E429" s="43"/>
      <c r="G429" s="10">
        <v>2.16</v>
      </c>
      <c r="H429" s="10">
        <v>115</v>
      </c>
      <c r="I429" s="10">
        <v>500</v>
      </c>
      <c r="N429" s="10">
        <v>131</v>
      </c>
      <c r="O429" s="10">
        <v>16</v>
      </c>
      <c r="P429" s="10">
        <v>0.5</v>
      </c>
      <c r="Q429" s="122">
        <v>32</v>
      </c>
    </row>
    <row r="430" spans="1:17" s="10" customFormat="1" x14ac:dyDescent="0.25">
      <c r="A430" s="8">
        <v>41379</v>
      </c>
      <c r="B430" s="9">
        <v>1655</v>
      </c>
      <c r="C430" s="10" t="s">
        <v>18</v>
      </c>
      <c r="D430" s="10">
        <v>3</v>
      </c>
      <c r="E430" s="43"/>
      <c r="G430" s="10">
        <v>1.07</v>
      </c>
      <c r="H430" s="10">
        <v>112</v>
      </c>
      <c r="I430" s="10">
        <v>540</v>
      </c>
      <c r="N430" s="10">
        <v>118</v>
      </c>
      <c r="O430" s="10">
        <v>6</v>
      </c>
      <c r="P430" s="10">
        <v>0.54</v>
      </c>
      <c r="Q430" s="122">
        <v>11.111111111111111</v>
      </c>
    </row>
    <row r="431" spans="1:17" s="10" customFormat="1" x14ac:dyDescent="0.25">
      <c r="A431" s="8">
        <v>41380</v>
      </c>
      <c r="B431" s="9">
        <v>935</v>
      </c>
      <c r="C431" s="10" t="s">
        <v>18</v>
      </c>
      <c r="D431" s="10">
        <v>1</v>
      </c>
      <c r="E431" s="43"/>
      <c r="G431" s="10">
        <v>28.9</v>
      </c>
      <c r="H431" s="10">
        <v>111</v>
      </c>
      <c r="I431" s="10">
        <v>540</v>
      </c>
      <c r="N431" s="10">
        <v>138</v>
      </c>
      <c r="O431" s="10">
        <v>27</v>
      </c>
      <c r="P431" s="10">
        <v>0.54</v>
      </c>
      <c r="Q431" s="122">
        <v>50</v>
      </c>
    </row>
    <row r="432" spans="1:17" s="10" customFormat="1" x14ac:dyDescent="0.25">
      <c r="A432" s="8">
        <v>41380</v>
      </c>
      <c r="B432" s="9">
        <v>950</v>
      </c>
      <c r="C432" s="10" t="s">
        <v>21</v>
      </c>
      <c r="D432" s="10">
        <v>2</v>
      </c>
      <c r="E432" s="43"/>
      <c r="G432" s="10">
        <v>4.55</v>
      </c>
      <c r="H432" s="10">
        <v>110</v>
      </c>
      <c r="I432" s="10">
        <v>540</v>
      </c>
      <c r="N432" s="10">
        <v>112</v>
      </c>
      <c r="O432" s="10">
        <v>2</v>
      </c>
      <c r="P432" s="10">
        <v>0.54</v>
      </c>
      <c r="Q432" s="122">
        <v>3.7037037037037033</v>
      </c>
    </row>
    <row r="433" spans="1:17" s="10" customFormat="1" x14ac:dyDescent="0.25">
      <c r="A433" s="8">
        <v>41380</v>
      </c>
      <c r="B433" s="9">
        <v>955</v>
      </c>
      <c r="C433" s="10" t="s">
        <v>65</v>
      </c>
      <c r="D433" s="10">
        <v>3</v>
      </c>
      <c r="E433" s="43"/>
      <c r="G433" s="10">
        <v>2.04</v>
      </c>
      <c r="H433" s="10">
        <v>108</v>
      </c>
      <c r="I433" s="10">
        <v>525</v>
      </c>
      <c r="N433" s="10">
        <v>111</v>
      </c>
      <c r="O433" s="10">
        <v>3</v>
      </c>
      <c r="P433" s="10">
        <v>0.52500000000000002</v>
      </c>
      <c r="Q433" s="122">
        <v>5.7142857142857144</v>
      </c>
    </row>
    <row r="434" spans="1:17" s="10" customFormat="1" x14ac:dyDescent="0.25">
      <c r="A434" s="8">
        <v>41380</v>
      </c>
      <c r="B434" s="9">
        <v>1005</v>
      </c>
      <c r="C434" s="10" t="s">
        <v>21</v>
      </c>
      <c r="D434" s="10">
        <v>4</v>
      </c>
      <c r="E434" s="43"/>
      <c r="G434" s="10">
        <v>14.5</v>
      </c>
      <c r="H434" s="10">
        <v>111</v>
      </c>
      <c r="I434" s="10">
        <v>525</v>
      </c>
      <c r="N434" s="10">
        <v>120</v>
      </c>
      <c r="O434" s="10">
        <v>9</v>
      </c>
      <c r="P434" s="10">
        <v>0.52500000000000002</v>
      </c>
      <c r="Q434" s="122">
        <v>17.142857142857142</v>
      </c>
    </row>
    <row r="435" spans="1:17" s="10" customFormat="1" x14ac:dyDescent="0.25">
      <c r="A435" s="8">
        <v>41380</v>
      </c>
      <c r="B435" s="9">
        <v>1010</v>
      </c>
      <c r="C435" s="10" t="s">
        <v>18</v>
      </c>
      <c r="D435" s="10">
        <v>5</v>
      </c>
      <c r="E435" s="43"/>
      <c r="G435" s="10">
        <v>8.08</v>
      </c>
      <c r="H435" s="10">
        <v>110</v>
      </c>
      <c r="I435" s="10">
        <v>510</v>
      </c>
      <c r="N435" s="10">
        <v>119</v>
      </c>
      <c r="O435" s="10">
        <v>9</v>
      </c>
      <c r="P435" s="10">
        <v>0.51</v>
      </c>
      <c r="Q435" s="122">
        <v>17.647058823529413</v>
      </c>
    </row>
    <row r="436" spans="1:17" s="10" customFormat="1" x14ac:dyDescent="0.25">
      <c r="A436" s="8">
        <v>41380</v>
      </c>
      <c r="B436" s="9">
        <v>1335</v>
      </c>
      <c r="C436" s="10" t="s">
        <v>18</v>
      </c>
      <c r="D436" s="10">
        <v>5</v>
      </c>
      <c r="E436" s="43"/>
      <c r="F436" s="10" t="s">
        <v>73</v>
      </c>
      <c r="G436" s="10">
        <v>195</v>
      </c>
      <c r="H436" s="10">
        <v>112</v>
      </c>
      <c r="I436" s="10">
        <v>50</v>
      </c>
      <c r="N436" s="10">
        <v>131</v>
      </c>
      <c r="O436" s="10">
        <v>19</v>
      </c>
      <c r="P436" s="10">
        <v>0.05</v>
      </c>
      <c r="Q436" s="122">
        <v>380</v>
      </c>
    </row>
    <row r="437" spans="1:17" s="10" customFormat="1" x14ac:dyDescent="0.25">
      <c r="A437" s="8">
        <v>41380</v>
      </c>
      <c r="B437" s="9">
        <v>1342</v>
      </c>
      <c r="C437" s="10" t="s">
        <v>21</v>
      </c>
      <c r="D437" s="10">
        <v>6</v>
      </c>
      <c r="E437" s="43"/>
      <c r="F437" s="10" t="s">
        <v>73</v>
      </c>
      <c r="G437" s="10">
        <v>819</v>
      </c>
      <c r="H437" s="10">
        <v>109</v>
      </c>
      <c r="I437" s="10">
        <v>50</v>
      </c>
      <c r="N437" s="10">
        <v>157</v>
      </c>
      <c r="O437" s="10">
        <v>48</v>
      </c>
      <c r="P437" s="10">
        <v>0.05</v>
      </c>
      <c r="Q437" s="122">
        <v>960</v>
      </c>
    </row>
    <row r="438" spans="1:17" s="10" customFormat="1" x14ac:dyDescent="0.25">
      <c r="A438" s="8">
        <v>41380</v>
      </c>
      <c r="B438" s="9">
        <v>1347</v>
      </c>
      <c r="C438" s="10" t="s">
        <v>65</v>
      </c>
      <c r="D438" s="10">
        <v>7</v>
      </c>
      <c r="E438" s="43"/>
      <c r="F438" s="10" t="s">
        <v>73</v>
      </c>
      <c r="G438" s="10">
        <v>56.4</v>
      </c>
      <c r="H438" s="10">
        <v>110</v>
      </c>
      <c r="I438" s="10">
        <v>100</v>
      </c>
      <c r="N438" s="10">
        <v>126</v>
      </c>
      <c r="O438" s="10">
        <v>16</v>
      </c>
      <c r="P438" s="10">
        <v>0.1</v>
      </c>
      <c r="Q438" s="122">
        <v>160</v>
      </c>
    </row>
    <row r="439" spans="1:17" s="10" customFormat="1" x14ac:dyDescent="0.25">
      <c r="A439" s="8">
        <v>41380</v>
      </c>
      <c r="B439" s="9">
        <v>1356</v>
      </c>
      <c r="C439" s="10" t="s">
        <v>72</v>
      </c>
      <c r="D439" s="10">
        <v>9</v>
      </c>
      <c r="E439" s="43"/>
      <c r="F439" s="10" t="s">
        <v>73</v>
      </c>
      <c r="G439" s="10">
        <v>80.8</v>
      </c>
      <c r="H439" s="10">
        <v>110</v>
      </c>
      <c r="I439" s="10">
        <v>100</v>
      </c>
      <c r="N439" s="10">
        <v>127</v>
      </c>
      <c r="O439" s="10">
        <v>17</v>
      </c>
      <c r="P439" s="10">
        <v>0.1</v>
      </c>
      <c r="Q439" s="122">
        <v>170</v>
      </c>
    </row>
    <row r="440" spans="1:17" s="10" customFormat="1" x14ac:dyDescent="0.25">
      <c r="A440" s="8">
        <v>41380</v>
      </c>
      <c r="B440" s="9">
        <v>1450</v>
      </c>
      <c r="C440" s="10" t="s">
        <v>18</v>
      </c>
      <c r="D440" s="10">
        <v>10</v>
      </c>
      <c r="E440" s="43"/>
      <c r="G440" s="10">
        <v>43.5</v>
      </c>
      <c r="H440" s="10">
        <v>110</v>
      </c>
      <c r="I440" s="10">
        <v>250</v>
      </c>
      <c r="N440" s="10">
        <v>133</v>
      </c>
      <c r="O440" s="10">
        <v>23</v>
      </c>
      <c r="P440" s="10">
        <v>0.25</v>
      </c>
      <c r="Q440" s="122">
        <v>92</v>
      </c>
    </row>
    <row r="441" spans="1:17" s="10" customFormat="1" x14ac:dyDescent="0.25">
      <c r="A441" s="8">
        <v>41380</v>
      </c>
      <c r="B441" s="9">
        <v>1505</v>
      </c>
      <c r="C441" s="10" t="s">
        <v>65</v>
      </c>
      <c r="D441" s="10">
        <v>11</v>
      </c>
      <c r="E441" s="43"/>
      <c r="G441" s="10">
        <v>13.8</v>
      </c>
      <c r="H441" s="10">
        <v>110</v>
      </c>
      <c r="I441" s="10">
        <v>525</v>
      </c>
      <c r="N441" s="10">
        <v>122</v>
      </c>
      <c r="O441" s="10">
        <v>12</v>
      </c>
      <c r="P441" s="10">
        <v>0.52500000000000002</v>
      </c>
      <c r="Q441" s="122">
        <v>22.857142857142858</v>
      </c>
    </row>
    <row r="442" spans="1:17" s="10" customFormat="1" x14ac:dyDescent="0.25">
      <c r="A442" s="8">
        <v>41380</v>
      </c>
      <c r="B442" s="9">
        <v>1510</v>
      </c>
      <c r="C442" s="10" t="s">
        <v>21</v>
      </c>
      <c r="D442" s="10">
        <v>12</v>
      </c>
      <c r="E442" s="43"/>
      <c r="F442" s="10">
        <v>1245</v>
      </c>
      <c r="G442" s="10">
        <v>22.2</v>
      </c>
      <c r="H442" s="10">
        <v>112</v>
      </c>
      <c r="I442" s="10">
        <v>510</v>
      </c>
      <c r="N442" s="10">
        <v>134</v>
      </c>
      <c r="O442" s="10">
        <v>22</v>
      </c>
      <c r="P442" s="10">
        <v>0.51</v>
      </c>
      <c r="Q442" s="122">
        <v>43.13725490196078</v>
      </c>
    </row>
    <row r="443" spans="1:17" s="10" customFormat="1" x14ac:dyDescent="0.25">
      <c r="A443" s="8">
        <v>41380</v>
      </c>
      <c r="B443" s="9">
        <v>1735</v>
      </c>
      <c r="C443" s="10" t="s">
        <v>65</v>
      </c>
      <c r="D443" s="10">
        <v>11</v>
      </c>
      <c r="E443" s="43"/>
      <c r="G443" s="10">
        <v>4.8499999999999996</v>
      </c>
      <c r="H443" s="10">
        <v>111</v>
      </c>
      <c r="I443" s="10">
        <v>510</v>
      </c>
      <c r="N443" s="10">
        <v>115</v>
      </c>
      <c r="O443" s="10">
        <v>4</v>
      </c>
      <c r="P443" s="10">
        <v>0.51</v>
      </c>
      <c r="Q443" s="122">
        <v>7.8431372549019605</v>
      </c>
    </row>
    <row r="444" spans="1:17" s="10" customFormat="1" x14ac:dyDescent="0.25">
      <c r="A444" s="8">
        <v>41380</v>
      </c>
      <c r="B444" s="9">
        <v>1740</v>
      </c>
      <c r="C444" s="10" t="s">
        <v>21</v>
      </c>
      <c r="D444" s="10">
        <v>12</v>
      </c>
      <c r="E444" s="43"/>
      <c r="G444" s="10">
        <v>11.3</v>
      </c>
      <c r="H444" s="10">
        <v>111</v>
      </c>
      <c r="I444" s="10">
        <v>500</v>
      </c>
      <c r="N444" s="10">
        <v>120</v>
      </c>
      <c r="O444" s="10">
        <v>9</v>
      </c>
      <c r="P444" s="10">
        <v>0.5</v>
      </c>
      <c r="Q444" s="122">
        <v>18</v>
      </c>
    </row>
    <row r="445" spans="1:17" s="10" customFormat="1" x14ac:dyDescent="0.25">
      <c r="A445" s="8">
        <v>41380</v>
      </c>
      <c r="B445" s="9">
        <v>1750</v>
      </c>
      <c r="C445" s="10" t="s">
        <v>18</v>
      </c>
      <c r="D445" s="10">
        <v>13</v>
      </c>
      <c r="E445" s="43"/>
      <c r="G445" s="10">
        <v>14.3</v>
      </c>
      <c r="H445" s="10">
        <v>114</v>
      </c>
      <c r="I445" s="10">
        <v>500</v>
      </c>
      <c r="N445" s="10">
        <v>126</v>
      </c>
      <c r="O445" s="10">
        <v>12</v>
      </c>
      <c r="P445" s="10">
        <v>0.5</v>
      </c>
      <c r="Q445" s="122">
        <v>24</v>
      </c>
    </row>
    <row r="446" spans="1:17" s="10" customFormat="1" x14ac:dyDescent="0.25">
      <c r="A446" s="8">
        <v>41381</v>
      </c>
      <c r="B446" s="9">
        <v>615</v>
      </c>
      <c r="C446" s="10" t="s">
        <v>63</v>
      </c>
      <c r="D446" s="10">
        <v>1</v>
      </c>
      <c r="E446" s="43"/>
      <c r="G446" s="10">
        <v>11.1</v>
      </c>
      <c r="H446" s="10">
        <v>111</v>
      </c>
      <c r="I446" s="10">
        <v>500</v>
      </c>
      <c r="N446" s="10">
        <v>119</v>
      </c>
      <c r="O446" s="10">
        <v>8</v>
      </c>
      <c r="P446" s="10">
        <v>0.5</v>
      </c>
      <c r="Q446" s="122">
        <v>16</v>
      </c>
    </row>
    <row r="447" spans="1:17" s="10" customFormat="1" x14ac:dyDescent="0.25">
      <c r="A447" s="8">
        <v>41381</v>
      </c>
      <c r="B447" s="9">
        <v>630</v>
      </c>
      <c r="C447" s="10" t="s">
        <v>64</v>
      </c>
      <c r="D447" s="10">
        <v>2</v>
      </c>
      <c r="E447" s="43"/>
      <c r="G447" s="10">
        <v>9.36</v>
      </c>
      <c r="H447" s="10">
        <v>114</v>
      </c>
      <c r="I447" s="10">
        <v>500</v>
      </c>
      <c r="N447" s="10">
        <v>117</v>
      </c>
      <c r="O447" s="10">
        <v>3</v>
      </c>
      <c r="P447" s="10">
        <v>0.5</v>
      </c>
      <c r="Q447" s="122">
        <v>6</v>
      </c>
    </row>
    <row r="448" spans="1:17" s="10" customFormat="1" x14ac:dyDescent="0.25">
      <c r="A448" s="8">
        <v>41381</v>
      </c>
      <c r="B448" s="9">
        <v>655</v>
      </c>
      <c r="C448" s="10" t="s">
        <v>18</v>
      </c>
      <c r="D448" s="10">
        <v>3</v>
      </c>
      <c r="E448" s="43"/>
      <c r="G448" s="10">
        <v>14.9</v>
      </c>
      <c r="H448" s="10">
        <v>112</v>
      </c>
      <c r="I448" s="10">
        <v>510</v>
      </c>
      <c r="N448" s="10">
        <v>122</v>
      </c>
      <c r="O448" s="10">
        <v>10</v>
      </c>
      <c r="P448" s="10">
        <v>0.51</v>
      </c>
      <c r="Q448" s="122">
        <v>19.607843137254903</v>
      </c>
    </row>
    <row r="449" spans="1:17" s="10" customFormat="1" x14ac:dyDescent="0.25">
      <c r="A449" s="8">
        <v>41381</v>
      </c>
      <c r="B449" s="9">
        <v>705</v>
      </c>
      <c r="C449" s="10" t="s">
        <v>21</v>
      </c>
      <c r="D449" s="10">
        <v>4</v>
      </c>
      <c r="E449" s="43"/>
      <c r="G449" s="10">
        <v>12.1</v>
      </c>
      <c r="H449" s="10">
        <v>112</v>
      </c>
      <c r="I449" s="10">
        <v>525</v>
      </c>
      <c r="N449" s="10">
        <v>118</v>
      </c>
      <c r="O449" s="10">
        <v>6</v>
      </c>
      <c r="P449" s="10">
        <v>0.52500000000000002</v>
      </c>
      <c r="Q449" s="122">
        <v>11.428571428571429</v>
      </c>
    </row>
    <row r="450" spans="1:17" s="10" customFormat="1" x14ac:dyDescent="0.25">
      <c r="A450" s="8">
        <v>41381</v>
      </c>
      <c r="B450" s="9">
        <v>715</v>
      </c>
      <c r="C450" s="10" t="s">
        <v>65</v>
      </c>
      <c r="D450" s="10">
        <v>5</v>
      </c>
      <c r="E450" s="43"/>
      <c r="G450" s="10">
        <v>10.06</v>
      </c>
      <c r="H450" s="10">
        <v>114</v>
      </c>
      <c r="I450" s="10">
        <v>540</v>
      </c>
      <c r="N450" s="10">
        <v>117</v>
      </c>
      <c r="O450" s="10">
        <v>3</v>
      </c>
      <c r="P450" s="10">
        <v>0.54</v>
      </c>
      <c r="Q450" s="122">
        <v>5.5555555555555554</v>
      </c>
    </row>
    <row r="451" spans="1:17" s="10" customFormat="1" x14ac:dyDescent="0.25">
      <c r="A451" s="8">
        <v>41381</v>
      </c>
      <c r="B451" s="9">
        <v>1820</v>
      </c>
      <c r="C451" s="10" t="s">
        <v>18</v>
      </c>
      <c r="D451" s="10">
        <v>6</v>
      </c>
      <c r="E451" s="43"/>
      <c r="G451" s="10">
        <v>2.4900000000000002</v>
      </c>
      <c r="H451" s="10">
        <v>115</v>
      </c>
      <c r="I451" s="10">
        <v>500</v>
      </c>
      <c r="N451" s="10">
        <v>117</v>
      </c>
      <c r="O451" s="10">
        <v>2</v>
      </c>
      <c r="P451" s="10">
        <v>0.5</v>
      </c>
      <c r="Q451" s="122">
        <v>4</v>
      </c>
    </row>
    <row r="452" spans="1:17" s="10" customFormat="1" x14ac:dyDescent="0.25">
      <c r="A452" s="8">
        <v>41382</v>
      </c>
      <c r="B452" s="9">
        <v>1525</v>
      </c>
      <c r="C452" s="10" t="s">
        <v>18</v>
      </c>
      <c r="D452" s="10">
        <v>1</v>
      </c>
      <c r="E452" s="43"/>
      <c r="G452" s="10">
        <v>2.4900000000000002</v>
      </c>
      <c r="H452" s="10">
        <v>114</v>
      </c>
      <c r="I452" s="10">
        <v>500</v>
      </c>
      <c r="N452" s="10">
        <v>115</v>
      </c>
      <c r="O452" s="10">
        <v>1</v>
      </c>
      <c r="P452" s="10">
        <v>0.5</v>
      </c>
      <c r="Q452" s="122">
        <v>2</v>
      </c>
    </row>
    <row r="453" spans="1:17" s="10" customFormat="1" x14ac:dyDescent="0.25">
      <c r="A453" s="8">
        <v>41382</v>
      </c>
      <c r="B453" s="9">
        <v>1540</v>
      </c>
      <c r="C453" s="10" t="s">
        <v>65</v>
      </c>
      <c r="D453" s="10">
        <v>2</v>
      </c>
      <c r="E453" s="43"/>
      <c r="G453" s="10">
        <v>0.59</v>
      </c>
      <c r="H453" s="10">
        <v>116</v>
      </c>
      <c r="I453" s="10">
        <v>525</v>
      </c>
      <c r="N453" s="10">
        <v>118</v>
      </c>
      <c r="O453" s="10">
        <v>2</v>
      </c>
      <c r="P453" s="10">
        <v>0.52500000000000002</v>
      </c>
      <c r="Q453" s="122">
        <v>3.8095238095238093</v>
      </c>
    </row>
    <row r="454" spans="1:17" s="10" customFormat="1" x14ac:dyDescent="0.25">
      <c r="A454" s="8">
        <v>41382</v>
      </c>
      <c r="B454" s="9">
        <v>1545</v>
      </c>
      <c r="C454" s="10" t="s">
        <v>21</v>
      </c>
      <c r="D454" s="10">
        <v>3</v>
      </c>
      <c r="E454" s="43"/>
      <c r="G454" s="10">
        <v>11.3</v>
      </c>
      <c r="H454" s="10">
        <v>116</v>
      </c>
      <c r="I454" s="10">
        <v>525</v>
      </c>
      <c r="N454" s="10">
        <v>128</v>
      </c>
      <c r="O454" s="10">
        <v>12</v>
      </c>
      <c r="P454" s="10">
        <v>0.52500000000000002</v>
      </c>
      <c r="Q454" s="122">
        <v>22.857142857142858</v>
      </c>
    </row>
    <row r="455" spans="1:17" s="10" customFormat="1" x14ac:dyDescent="0.25">
      <c r="A455" s="8">
        <v>41382</v>
      </c>
      <c r="B455" s="9">
        <v>1555</v>
      </c>
      <c r="C455" s="10" t="s">
        <v>18</v>
      </c>
      <c r="D455" s="10">
        <v>4</v>
      </c>
      <c r="E455" s="43"/>
      <c r="G455" s="10">
        <v>3.36</v>
      </c>
      <c r="H455" s="10">
        <v>110</v>
      </c>
      <c r="I455" s="10">
        <v>510</v>
      </c>
      <c r="N455" s="10">
        <v>115</v>
      </c>
      <c r="O455" s="10">
        <v>5</v>
      </c>
      <c r="P455" s="10">
        <v>0.51</v>
      </c>
      <c r="Q455" s="122">
        <v>9.8039215686274517</v>
      </c>
    </row>
    <row r="456" spans="1:17" s="10" customFormat="1" x14ac:dyDescent="0.25">
      <c r="A456" s="8">
        <v>41387</v>
      </c>
      <c r="B456" s="9">
        <v>1650</v>
      </c>
      <c r="C456" s="10" t="s">
        <v>63</v>
      </c>
      <c r="D456" s="10" t="s">
        <v>74</v>
      </c>
      <c r="E456" s="43"/>
      <c r="F456" s="10">
        <v>1345</v>
      </c>
      <c r="G456" s="10">
        <v>23.5</v>
      </c>
      <c r="H456" s="10">
        <v>109</v>
      </c>
      <c r="I456" s="10">
        <v>300</v>
      </c>
      <c r="N456" s="10">
        <v>120</v>
      </c>
      <c r="O456" s="10">
        <v>11</v>
      </c>
      <c r="P456" s="10">
        <v>0.3</v>
      </c>
      <c r="Q456" s="122">
        <v>36.666666666666671</v>
      </c>
    </row>
    <row r="457" spans="1:17" s="10" customFormat="1" x14ac:dyDescent="0.25">
      <c r="A457" s="8">
        <v>41387</v>
      </c>
      <c r="B457" s="9">
        <v>1405</v>
      </c>
      <c r="C457" s="10" t="s">
        <v>18</v>
      </c>
      <c r="D457" s="10">
        <v>1</v>
      </c>
      <c r="E457" s="43"/>
      <c r="G457" s="10">
        <v>23.9</v>
      </c>
      <c r="H457" s="10">
        <v>114</v>
      </c>
      <c r="I457" s="10">
        <v>525</v>
      </c>
      <c r="N457" s="10">
        <v>151</v>
      </c>
      <c r="O457" s="10">
        <v>37</v>
      </c>
      <c r="P457" s="10">
        <v>0.52500000000000002</v>
      </c>
      <c r="Q457" s="122">
        <v>70.476190476190467</v>
      </c>
    </row>
    <row r="458" spans="1:17" s="10" customFormat="1" x14ac:dyDescent="0.25">
      <c r="A458" s="8">
        <v>41387</v>
      </c>
      <c r="B458" s="9">
        <v>1410</v>
      </c>
      <c r="C458" s="10" t="s">
        <v>21</v>
      </c>
      <c r="D458" s="10">
        <v>2</v>
      </c>
      <c r="E458" s="43"/>
      <c r="F458" s="10" t="s">
        <v>73</v>
      </c>
      <c r="G458" s="10">
        <v>223</v>
      </c>
      <c r="H458" s="10">
        <v>115</v>
      </c>
      <c r="I458" s="10">
        <v>100</v>
      </c>
      <c r="N458" s="10">
        <v>153</v>
      </c>
      <c r="O458" s="10">
        <v>38</v>
      </c>
      <c r="P458" s="10">
        <v>0.1</v>
      </c>
      <c r="Q458" s="122">
        <v>380</v>
      </c>
    </row>
    <row r="459" spans="1:17" s="10" customFormat="1" x14ac:dyDescent="0.25">
      <c r="A459" s="8">
        <v>41387</v>
      </c>
      <c r="B459" s="9">
        <v>1415</v>
      </c>
      <c r="C459" s="10" t="s">
        <v>65</v>
      </c>
      <c r="D459" s="10">
        <v>3</v>
      </c>
      <c r="E459" s="43"/>
      <c r="G459" s="10">
        <v>14.1</v>
      </c>
      <c r="H459" s="10">
        <v>115</v>
      </c>
      <c r="I459" s="10">
        <v>510</v>
      </c>
      <c r="N459" s="10">
        <v>132</v>
      </c>
      <c r="O459" s="10">
        <v>17</v>
      </c>
      <c r="P459" s="10">
        <v>0.51</v>
      </c>
      <c r="Q459" s="122">
        <v>33.333333333333336</v>
      </c>
    </row>
    <row r="460" spans="1:17" s="10" customFormat="1" x14ac:dyDescent="0.25">
      <c r="A460" s="8">
        <v>41387</v>
      </c>
      <c r="B460" s="9">
        <v>1425</v>
      </c>
      <c r="C460" s="10" t="s">
        <v>72</v>
      </c>
      <c r="D460" s="10">
        <v>4</v>
      </c>
      <c r="E460" s="43"/>
      <c r="G460" s="10">
        <v>395</v>
      </c>
      <c r="H460" s="10">
        <v>111</v>
      </c>
      <c r="I460" s="10">
        <v>50</v>
      </c>
      <c r="N460" s="10">
        <v>139</v>
      </c>
      <c r="O460" s="10">
        <v>28</v>
      </c>
      <c r="P460" s="10">
        <v>0.05</v>
      </c>
      <c r="Q460" s="122">
        <v>560</v>
      </c>
    </row>
    <row r="461" spans="1:17" s="10" customFormat="1" x14ac:dyDescent="0.25">
      <c r="A461" s="8">
        <v>41387</v>
      </c>
      <c r="B461" s="9">
        <v>1430</v>
      </c>
      <c r="C461" s="10" t="s">
        <v>18</v>
      </c>
      <c r="D461" s="10">
        <v>5</v>
      </c>
      <c r="E461" s="43"/>
      <c r="F461" s="10" t="s">
        <v>73</v>
      </c>
      <c r="G461" s="10">
        <v>215</v>
      </c>
      <c r="H461" s="10">
        <v>111</v>
      </c>
      <c r="I461" s="10">
        <v>100</v>
      </c>
      <c r="N461" s="10">
        <v>147</v>
      </c>
      <c r="O461" s="10">
        <v>36</v>
      </c>
      <c r="P461" s="10">
        <v>0.1</v>
      </c>
      <c r="Q461" s="122">
        <v>360</v>
      </c>
    </row>
    <row r="462" spans="1:17" s="10" customFormat="1" x14ac:dyDescent="0.25">
      <c r="A462" s="8">
        <v>41387</v>
      </c>
      <c r="B462" s="9">
        <v>1445</v>
      </c>
      <c r="C462" s="10" t="s">
        <v>21</v>
      </c>
      <c r="D462" s="10">
        <v>6</v>
      </c>
      <c r="E462" s="43"/>
      <c r="F462" s="10" t="s">
        <v>73</v>
      </c>
      <c r="G462" s="10">
        <v>327</v>
      </c>
      <c r="H462" s="10">
        <v>109</v>
      </c>
      <c r="I462" s="10">
        <v>100</v>
      </c>
      <c r="N462" s="10">
        <v>142</v>
      </c>
      <c r="O462" s="10">
        <v>33</v>
      </c>
      <c r="P462" s="10">
        <v>0.1</v>
      </c>
      <c r="Q462" s="122">
        <v>330</v>
      </c>
    </row>
    <row r="463" spans="1:17" s="10" customFormat="1" x14ac:dyDescent="0.25">
      <c r="A463" s="8">
        <v>41387</v>
      </c>
      <c r="B463" s="9">
        <v>1450</v>
      </c>
      <c r="C463" s="10" t="s">
        <v>65</v>
      </c>
      <c r="D463" s="10">
        <v>7</v>
      </c>
      <c r="E463" s="43"/>
      <c r="F463" s="10" t="s">
        <v>73</v>
      </c>
      <c r="G463" s="10">
        <v>291</v>
      </c>
      <c r="H463" s="10">
        <v>110</v>
      </c>
      <c r="I463" s="10">
        <v>50</v>
      </c>
      <c r="N463" s="10">
        <v>135</v>
      </c>
      <c r="O463" s="10">
        <v>25</v>
      </c>
      <c r="P463" s="10">
        <v>0.05</v>
      </c>
      <c r="Q463" s="122">
        <v>500</v>
      </c>
    </row>
    <row r="464" spans="1:17" s="10" customFormat="1" x14ac:dyDescent="0.25">
      <c r="A464" s="8">
        <v>41387</v>
      </c>
      <c r="B464" s="9">
        <v>1455</v>
      </c>
      <c r="C464" s="10" t="s">
        <v>21</v>
      </c>
      <c r="D464" s="10">
        <v>8</v>
      </c>
      <c r="E464" s="43"/>
      <c r="F464" s="10" t="s">
        <v>73</v>
      </c>
      <c r="G464" s="10">
        <v>302</v>
      </c>
      <c r="H464" s="10">
        <v>109</v>
      </c>
      <c r="I464" s="10">
        <v>50</v>
      </c>
      <c r="N464" s="10">
        <v>133</v>
      </c>
      <c r="O464" s="10">
        <v>24</v>
      </c>
      <c r="P464" s="10">
        <v>0.05</v>
      </c>
      <c r="Q464" s="122">
        <v>480</v>
      </c>
    </row>
    <row r="465" spans="1:17" s="10" customFormat="1" x14ac:dyDescent="0.25">
      <c r="A465" s="8">
        <v>41387</v>
      </c>
      <c r="B465" s="9">
        <v>1500</v>
      </c>
      <c r="C465" s="10" t="s">
        <v>18</v>
      </c>
      <c r="D465" s="10">
        <v>9</v>
      </c>
      <c r="E465" s="43"/>
      <c r="F465" s="10" t="s">
        <v>73</v>
      </c>
      <c r="G465" s="10">
        <v>289</v>
      </c>
      <c r="H465" s="10">
        <v>110</v>
      </c>
      <c r="I465" s="10">
        <v>50</v>
      </c>
      <c r="N465" s="10">
        <v>146</v>
      </c>
      <c r="O465" s="10">
        <v>36</v>
      </c>
      <c r="P465" s="10">
        <v>0.05</v>
      </c>
      <c r="Q465" s="122">
        <v>720</v>
      </c>
    </row>
    <row r="466" spans="1:17" s="10" customFormat="1" x14ac:dyDescent="0.25">
      <c r="A466" s="8">
        <v>41387</v>
      </c>
      <c r="B466" s="9">
        <v>1515</v>
      </c>
      <c r="C466" s="10" t="s">
        <v>21</v>
      </c>
      <c r="D466" s="10">
        <v>10</v>
      </c>
      <c r="E466" s="43"/>
      <c r="F466" s="10" t="s">
        <v>73</v>
      </c>
      <c r="G466" s="10">
        <v>361</v>
      </c>
      <c r="H466" s="10">
        <v>110</v>
      </c>
      <c r="I466" s="10">
        <v>50</v>
      </c>
      <c r="N466" s="10">
        <v>148</v>
      </c>
      <c r="O466" s="10">
        <v>38</v>
      </c>
      <c r="P466" s="10">
        <v>0.05</v>
      </c>
      <c r="Q466" s="122">
        <v>760</v>
      </c>
    </row>
    <row r="467" spans="1:17" s="10" customFormat="1" x14ac:dyDescent="0.25">
      <c r="A467" s="8">
        <v>41387</v>
      </c>
      <c r="B467" s="9">
        <v>1525</v>
      </c>
      <c r="C467" s="10" t="s">
        <v>72</v>
      </c>
      <c r="D467" s="10">
        <v>11</v>
      </c>
      <c r="E467" s="43"/>
      <c r="F467" s="10" t="s">
        <v>73</v>
      </c>
      <c r="G467" s="10">
        <v>258</v>
      </c>
      <c r="H467" s="10">
        <v>109</v>
      </c>
      <c r="I467" s="10">
        <v>50</v>
      </c>
      <c r="N467" s="10">
        <v>132</v>
      </c>
      <c r="O467" s="10">
        <v>23</v>
      </c>
      <c r="P467" s="10">
        <v>0.05</v>
      </c>
      <c r="Q467" s="122">
        <v>460</v>
      </c>
    </row>
    <row r="468" spans="1:17" s="10" customFormat="1" x14ac:dyDescent="0.25">
      <c r="A468" s="8">
        <v>41387</v>
      </c>
      <c r="B468" s="9">
        <v>1530</v>
      </c>
      <c r="C468" s="10" t="s">
        <v>18</v>
      </c>
      <c r="D468" s="10">
        <v>12</v>
      </c>
      <c r="E468" s="43"/>
      <c r="F468" s="10" t="s">
        <v>73</v>
      </c>
      <c r="G468" s="10">
        <v>792</v>
      </c>
      <c r="H468" s="10">
        <v>110</v>
      </c>
      <c r="I468" s="10">
        <v>50</v>
      </c>
      <c r="N468" s="10">
        <v>171</v>
      </c>
      <c r="O468" s="10">
        <v>61</v>
      </c>
      <c r="P468" s="10">
        <v>0.05</v>
      </c>
      <c r="Q468" s="122">
        <v>1220</v>
      </c>
    </row>
    <row r="469" spans="1:17" s="10" customFormat="1" x14ac:dyDescent="0.25">
      <c r="A469" s="8">
        <v>41387</v>
      </c>
      <c r="B469" s="9">
        <v>1540</v>
      </c>
      <c r="C469" s="10" t="s">
        <v>18</v>
      </c>
      <c r="D469" s="10">
        <v>13</v>
      </c>
      <c r="E469" s="43"/>
      <c r="F469" s="10" t="s">
        <v>73</v>
      </c>
      <c r="G469" s="10">
        <v>539</v>
      </c>
      <c r="H469" s="10">
        <v>111</v>
      </c>
      <c r="I469" s="10">
        <v>50</v>
      </c>
      <c r="N469" s="10">
        <v>156</v>
      </c>
      <c r="O469" s="10">
        <v>45</v>
      </c>
      <c r="P469" s="10">
        <v>0.05</v>
      </c>
      <c r="Q469" s="122">
        <v>900</v>
      </c>
    </row>
    <row r="470" spans="1:17" s="10" customFormat="1" x14ac:dyDescent="0.25">
      <c r="A470" s="8">
        <v>41387</v>
      </c>
      <c r="B470" s="9">
        <v>1550</v>
      </c>
      <c r="C470" s="10" t="s">
        <v>21</v>
      </c>
      <c r="D470" s="10">
        <v>14</v>
      </c>
      <c r="E470" s="43"/>
      <c r="G470" s="10">
        <v>138</v>
      </c>
      <c r="H470" s="10">
        <v>109</v>
      </c>
      <c r="I470" s="10">
        <v>100</v>
      </c>
      <c r="N470" s="10">
        <v>131</v>
      </c>
      <c r="O470" s="10">
        <v>22</v>
      </c>
      <c r="P470" s="10">
        <v>0.1</v>
      </c>
      <c r="Q470" s="122">
        <v>220</v>
      </c>
    </row>
    <row r="471" spans="1:17" s="10" customFormat="1" x14ac:dyDescent="0.25">
      <c r="A471" s="8">
        <v>41387</v>
      </c>
      <c r="B471" s="9">
        <v>1600</v>
      </c>
      <c r="C471" s="10" t="s">
        <v>65</v>
      </c>
      <c r="D471" s="10">
        <v>15</v>
      </c>
      <c r="E471" s="43"/>
      <c r="G471" s="10">
        <v>52</v>
      </c>
      <c r="H471" s="10">
        <v>110</v>
      </c>
      <c r="I471" s="10">
        <v>300</v>
      </c>
      <c r="N471" s="10">
        <v>142</v>
      </c>
      <c r="O471" s="10">
        <v>32</v>
      </c>
      <c r="P471" s="10">
        <v>0.3</v>
      </c>
      <c r="Q471" s="122">
        <v>106.66666666666667</v>
      </c>
    </row>
    <row r="472" spans="1:17" s="10" customFormat="1" x14ac:dyDescent="0.25">
      <c r="A472" s="8">
        <v>41387</v>
      </c>
      <c r="B472" s="9">
        <v>1605</v>
      </c>
      <c r="C472" s="10" t="s">
        <v>21</v>
      </c>
      <c r="D472" s="10">
        <v>16</v>
      </c>
      <c r="E472" s="43"/>
      <c r="G472" s="10">
        <v>45.2</v>
      </c>
      <c r="H472" s="10">
        <v>111</v>
      </c>
      <c r="I472" s="10">
        <v>35</v>
      </c>
      <c r="N472" s="10">
        <v>113</v>
      </c>
      <c r="O472" s="10">
        <v>2</v>
      </c>
      <c r="P472" s="10">
        <v>3.5000000000000003E-2</v>
      </c>
      <c r="Q472" s="122">
        <v>57.142857142857139</v>
      </c>
    </row>
    <row r="473" spans="1:17" s="10" customFormat="1" x14ac:dyDescent="0.25">
      <c r="A473" s="8">
        <v>41387</v>
      </c>
      <c r="B473" s="9">
        <v>1620</v>
      </c>
      <c r="C473" s="10" t="s">
        <v>72</v>
      </c>
      <c r="D473" s="10">
        <v>17</v>
      </c>
      <c r="E473" s="43"/>
      <c r="G473" s="10">
        <v>7.25</v>
      </c>
      <c r="H473" s="10">
        <v>113</v>
      </c>
      <c r="I473" s="10">
        <v>35</v>
      </c>
      <c r="N473" s="10">
        <v>114</v>
      </c>
      <c r="O473" s="10">
        <v>1</v>
      </c>
      <c r="P473" s="10">
        <v>3.5000000000000003E-2</v>
      </c>
      <c r="Q473" s="122">
        <v>28.571428571428569</v>
      </c>
    </row>
    <row r="474" spans="1:17" s="10" customFormat="1" x14ac:dyDescent="0.25">
      <c r="A474" s="8">
        <v>41387</v>
      </c>
      <c r="B474" s="9">
        <v>1625</v>
      </c>
      <c r="C474" s="10" t="s">
        <v>18</v>
      </c>
      <c r="D474" s="10">
        <v>17</v>
      </c>
      <c r="E474" s="43"/>
      <c r="F474" s="10">
        <v>1542</v>
      </c>
      <c r="G474" s="10">
        <v>38.6</v>
      </c>
      <c r="H474" s="10">
        <v>112</v>
      </c>
      <c r="I474" s="10">
        <v>35</v>
      </c>
      <c r="N474" s="10">
        <v>116</v>
      </c>
      <c r="O474" s="10">
        <v>4</v>
      </c>
      <c r="P474" s="10">
        <v>3.5000000000000003E-2</v>
      </c>
      <c r="Q474" s="122">
        <v>114.28571428571428</v>
      </c>
    </row>
    <row r="475" spans="1:17" s="10" customFormat="1" x14ac:dyDescent="0.25">
      <c r="A475" s="8">
        <v>41387</v>
      </c>
      <c r="B475" s="9">
        <v>1720</v>
      </c>
      <c r="C475" s="10" t="s">
        <v>18</v>
      </c>
      <c r="D475" s="10">
        <v>18</v>
      </c>
      <c r="E475" s="43"/>
      <c r="G475" s="10">
        <v>43.7</v>
      </c>
      <c r="H475" s="10">
        <v>112</v>
      </c>
      <c r="I475" s="10">
        <v>300</v>
      </c>
      <c r="N475" s="10">
        <v>128</v>
      </c>
      <c r="O475" s="10">
        <v>16</v>
      </c>
      <c r="P475" s="10">
        <v>0.3</v>
      </c>
      <c r="Q475" s="122">
        <v>53.333333333333336</v>
      </c>
    </row>
    <row r="476" spans="1:17" s="10" customFormat="1" x14ac:dyDescent="0.25">
      <c r="A476" s="8">
        <v>41387</v>
      </c>
      <c r="B476" s="9">
        <v>1735</v>
      </c>
      <c r="C476" s="10" t="s">
        <v>21</v>
      </c>
      <c r="D476" s="10">
        <v>19</v>
      </c>
      <c r="E476" s="43"/>
      <c r="G476" s="10">
        <v>39.6</v>
      </c>
      <c r="H476" s="10">
        <v>114</v>
      </c>
      <c r="I476" s="10">
        <v>500</v>
      </c>
      <c r="N476" s="10">
        <v>131</v>
      </c>
      <c r="O476" s="10">
        <v>17</v>
      </c>
      <c r="P476" s="10">
        <v>0.5</v>
      </c>
      <c r="Q476" s="122">
        <v>34</v>
      </c>
    </row>
    <row r="477" spans="1:17" s="10" customFormat="1" x14ac:dyDescent="0.25">
      <c r="A477" s="8">
        <v>41387</v>
      </c>
      <c r="B477" s="9">
        <v>1740</v>
      </c>
      <c r="C477" s="10" t="s">
        <v>65</v>
      </c>
      <c r="D477" s="10">
        <v>20</v>
      </c>
      <c r="E477" s="43"/>
      <c r="G477" s="10">
        <v>23</v>
      </c>
      <c r="H477" s="10">
        <v>114</v>
      </c>
      <c r="I477" s="10">
        <v>525</v>
      </c>
      <c r="N477" s="10">
        <v>126</v>
      </c>
      <c r="O477" s="10">
        <v>12</v>
      </c>
      <c r="P477" s="10">
        <v>0.52500000000000002</v>
      </c>
      <c r="Q477" s="122">
        <v>22.857142857142858</v>
      </c>
    </row>
    <row r="478" spans="1:17" s="10" customFormat="1" x14ac:dyDescent="0.25">
      <c r="A478" s="8">
        <v>41387</v>
      </c>
      <c r="B478" s="9">
        <v>1800</v>
      </c>
      <c r="C478" s="10" t="s">
        <v>18</v>
      </c>
      <c r="D478" s="10">
        <v>21</v>
      </c>
      <c r="E478" s="43"/>
      <c r="G478" s="10">
        <v>33.6</v>
      </c>
      <c r="H478" s="10">
        <v>114</v>
      </c>
      <c r="I478" s="10">
        <v>300</v>
      </c>
      <c r="N478" s="10">
        <v>120</v>
      </c>
      <c r="O478" s="10">
        <v>6</v>
      </c>
      <c r="P478" s="10">
        <v>0.3</v>
      </c>
      <c r="Q478" s="122">
        <v>20</v>
      </c>
    </row>
    <row r="479" spans="1:17" s="10" customFormat="1" x14ac:dyDescent="0.25">
      <c r="A479" s="8">
        <v>41387</v>
      </c>
      <c r="B479" s="9">
        <v>1825</v>
      </c>
      <c r="C479" s="10" t="s">
        <v>18</v>
      </c>
      <c r="D479" s="10">
        <v>22</v>
      </c>
      <c r="E479" s="43"/>
      <c r="G479" s="10">
        <v>30.7</v>
      </c>
      <c r="H479" s="10">
        <v>114</v>
      </c>
      <c r="I479" s="10">
        <v>500</v>
      </c>
      <c r="N479" s="10">
        <v>129</v>
      </c>
      <c r="O479" s="10">
        <v>15</v>
      </c>
      <c r="P479" s="10">
        <v>0.5</v>
      </c>
      <c r="Q479" s="122">
        <v>30</v>
      </c>
    </row>
    <row r="480" spans="1:17" s="10" customFormat="1" x14ac:dyDescent="0.25">
      <c r="A480" s="8">
        <v>41394</v>
      </c>
      <c r="B480" s="9">
        <v>1532</v>
      </c>
      <c r="C480" s="10" t="s">
        <v>65</v>
      </c>
      <c r="D480" s="10">
        <v>1</v>
      </c>
      <c r="E480" s="43"/>
      <c r="G480" s="10">
        <v>12.3</v>
      </c>
      <c r="H480" s="10">
        <v>114</v>
      </c>
      <c r="I480" s="10">
        <v>540</v>
      </c>
      <c r="N480" s="10">
        <v>125</v>
      </c>
      <c r="O480" s="10">
        <v>11</v>
      </c>
      <c r="P480" s="10">
        <v>0.54</v>
      </c>
      <c r="Q480" s="122">
        <v>20.37037037037037</v>
      </c>
    </row>
    <row r="481" spans="1:17" s="10" customFormat="1" x14ac:dyDescent="0.25">
      <c r="A481" s="8">
        <v>41394</v>
      </c>
      <c r="B481" s="9">
        <v>1542</v>
      </c>
      <c r="C481" s="10" t="s">
        <v>21</v>
      </c>
      <c r="D481" s="10">
        <v>2</v>
      </c>
      <c r="E481" s="43"/>
      <c r="F481" s="10" t="s">
        <v>73</v>
      </c>
      <c r="G481" s="10">
        <v>81</v>
      </c>
      <c r="H481" s="10">
        <v>113</v>
      </c>
      <c r="I481" s="10">
        <v>100</v>
      </c>
      <c r="N481" s="10">
        <v>128</v>
      </c>
      <c r="O481" s="10">
        <v>15</v>
      </c>
      <c r="P481" s="10">
        <v>0.1</v>
      </c>
      <c r="Q481" s="122">
        <v>150</v>
      </c>
    </row>
    <row r="482" spans="1:17" s="10" customFormat="1" x14ac:dyDescent="0.25">
      <c r="A482" s="8">
        <v>41394</v>
      </c>
      <c r="B482" s="9">
        <v>1552</v>
      </c>
      <c r="C482" s="10" t="s">
        <v>18</v>
      </c>
      <c r="D482" s="10">
        <v>3</v>
      </c>
      <c r="E482" s="43"/>
      <c r="F482" s="10" t="s">
        <v>73</v>
      </c>
      <c r="G482" s="10">
        <v>104.3</v>
      </c>
      <c r="H482" s="10">
        <v>110</v>
      </c>
      <c r="I482" s="10">
        <v>100</v>
      </c>
      <c r="N482" s="10">
        <v>125</v>
      </c>
      <c r="O482" s="10">
        <v>15</v>
      </c>
      <c r="P482" s="10">
        <v>0.1</v>
      </c>
      <c r="Q482" s="122">
        <v>150</v>
      </c>
    </row>
    <row r="483" spans="1:17" s="10" customFormat="1" x14ac:dyDescent="0.25">
      <c r="A483" s="8">
        <v>41394</v>
      </c>
      <c r="B483" s="9">
        <v>1605</v>
      </c>
      <c r="C483" s="10" t="s">
        <v>18</v>
      </c>
      <c r="D483" s="10">
        <v>4</v>
      </c>
      <c r="E483" s="43"/>
      <c r="G483" s="10">
        <v>64.400000000000006</v>
      </c>
      <c r="H483" s="10">
        <v>110</v>
      </c>
      <c r="I483" s="10">
        <v>200</v>
      </c>
      <c r="N483" s="10">
        <v>127</v>
      </c>
      <c r="O483" s="10">
        <v>17</v>
      </c>
      <c r="P483" s="10">
        <v>0.2</v>
      </c>
      <c r="Q483" s="122">
        <v>85</v>
      </c>
    </row>
    <row r="484" spans="1:17" s="10" customFormat="1" x14ac:dyDescent="0.25">
      <c r="A484" s="8">
        <v>41394</v>
      </c>
      <c r="B484" s="9">
        <v>1616</v>
      </c>
      <c r="C484" s="10" t="s">
        <v>65</v>
      </c>
      <c r="D484" s="10">
        <v>5</v>
      </c>
      <c r="E484" s="43"/>
      <c r="G484" s="10">
        <v>40.9</v>
      </c>
      <c r="H484" s="10">
        <v>116</v>
      </c>
      <c r="I484" s="10">
        <v>300</v>
      </c>
      <c r="N484" s="10">
        <v>127</v>
      </c>
      <c r="O484" s="10">
        <v>11</v>
      </c>
      <c r="P484" s="10">
        <v>0.3</v>
      </c>
      <c r="Q484" s="122">
        <v>36.666666666666671</v>
      </c>
    </row>
    <row r="485" spans="1:17" s="10" customFormat="1" x14ac:dyDescent="0.25">
      <c r="A485" s="8">
        <v>41394</v>
      </c>
      <c r="B485" s="9">
        <v>1622</v>
      </c>
      <c r="C485" s="10" t="s">
        <v>21</v>
      </c>
      <c r="D485" s="10">
        <v>6</v>
      </c>
      <c r="E485" s="43"/>
      <c r="G485" s="10">
        <v>56.2</v>
      </c>
      <c r="H485" s="10">
        <v>110</v>
      </c>
      <c r="I485" s="10">
        <v>200</v>
      </c>
      <c r="N485" s="10">
        <v>123</v>
      </c>
      <c r="O485" s="10">
        <v>13</v>
      </c>
      <c r="P485" s="10">
        <v>0.2</v>
      </c>
      <c r="Q485" s="122">
        <v>65</v>
      </c>
    </row>
    <row r="486" spans="1:17" s="10" customFormat="1" x14ac:dyDescent="0.25">
      <c r="A486" s="8">
        <v>41394</v>
      </c>
      <c r="B486" s="9">
        <v>1645</v>
      </c>
      <c r="C486" s="10" t="s">
        <v>18</v>
      </c>
      <c r="D486" s="10">
        <v>7</v>
      </c>
      <c r="E486" s="43"/>
      <c r="G486" s="10">
        <v>45.1</v>
      </c>
      <c r="H486" s="10">
        <v>111</v>
      </c>
      <c r="I486" s="10">
        <v>300</v>
      </c>
      <c r="N486" s="10">
        <v>123</v>
      </c>
      <c r="O486" s="10">
        <v>12</v>
      </c>
      <c r="P486" s="10">
        <v>0.3</v>
      </c>
      <c r="Q486" s="122">
        <v>40</v>
      </c>
    </row>
    <row r="487" spans="1:17" s="10" customFormat="1" x14ac:dyDescent="0.25">
      <c r="A487" s="8">
        <v>41394</v>
      </c>
      <c r="B487" s="9">
        <v>1735</v>
      </c>
      <c r="C487" s="10" t="s">
        <v>65</v>
      </c>
      <c r="D487" s="10">
        <v>8</v>
      </c>
      <c r="E487" s="43"/>
      <c r="G487" s="10">
        <v>17.8</v>
      </c>
      <c r="H487" s="10">
        <v>115</v>
      </c>
      <c r="I487" s="10">
        <v>500</v>
      </c>
      <c r="N487" s="10">
        <v>119</v>
      </c>
      <c r="O487" s="10">
        <v>4</v>
      </c>
      <c r="P487" s="10">
        <v>0.5</v>
      </c>
      <c r="Q487" s="122">
        <v>8</v>
      </c>
    </row>
    <row r="488" spans="1:17" s="10" customFormat="1" x14ac:dyDescent="0.25">
      <c r="A488" s="8">
        <v>41394</v>
      </c>
      <c r="B488" s="9">
        <v>1745</v>
      </c>
      <c r="C488" s="10" t="s">
        <v>21</v>
      </c>
      <c r="D488" s="10">
        <v>9</v>
      </c>
      <c r="E488" s="43"/>
      <c r="G488" s="10">
        <v>19.8</v>
      </c>
      <c r="H488" s="10">
        <v>115</v>
      </c>
      <c r="I488" s="10">
        <v>500</v>
      </c>
      <c r="N488" s="10">
        <v>120</v>
      </c>
      <c r="O488" s="10">
        <v>5</v>
      </c>
      <c r="P488" s="10">
        <v>0.5</v>
      </c>
      <c r="Q488" s="122">
        <v>10</v>
      </c>
    </row>
    <row r="489" spans="1:17" s="10" customFormat="1" x14ac:dyDescent="0.25">
      <c r="A489" s="8">
        <v>41394</v>
      </c>
      <c r="B489" s="9">
        <v>1755</v>
      </c>
      <c r="C489" s="10" t="s">
        <v>18</v>
      </c>
      <c r="D489" s="10">
        <v>10</v>
      </c>
      <c r="E489" s="43"/>
      <c r="G489" s="10">
        <v>21.8</v>
      </c>
      <c r="H489" s="10">
        <v>116</v>
      </c>
      <c r="I489" s="10">
        <v>525</v>
      </c>
      <c r="N489" s="10">
        <v>124</v>
      </c>
      <c r="O489" s="10">
        <v>8</v>
      </c>
      <c r="P489" s="10">
        <v>0.52500000000000002</v>
      </c>
      <c r="Q489" s="122">
        <v>15.238095238095237</v>
      </c>
    </row>
    <row r="490" spans="1:17" s="10" customFormat="1" x14ac:dyDescent="0.25">
      <c r="A490" s="8">
        <v>41394</v>
      </c>
      <c r="B490" s="9">
        <v>2315</v>
      </c>
      <c r="C490" s="10" t="s">
        <v>18</v>
      </c>
      <c r="D490" s="10">
        <v>11</v>
      </c>
      <c r="E490" s="43"/>
      <c r="F490" s="10" t="s">
        <v>73</v>
      </c>
      <c r="G490" s="10">
        <v>87.6</v>
      </c>
      <c r="H490" s="10">
        <v>117</v>
      </c>
      <c r="I490" s="10">
        <v>100</v>
      </c>
      <c r="N490" s="10">
        <v>129</v>
      </c>
      <c r="O490" s="10">
        <v>12</v>
      </c>
      <c r="P490" s="10">
        <v>0.1</v>
      </c>
      <c r="Q490" s="122">
        <v>120</v>
      </c>
    </row>
    <row r="491" spans="1:17" s="10" customFormat="1" x14ac:dyDescent="0.25">
      <c r="A491" s="8">
        <v>41395</v>
      </c>
      <c r="B491" s="9">
        <v>855</v>
      </c>
      <c r="C491" s="10" t="s">
        <v>65</v>
      </c>
      <c r="D491" s="10">
        <v>1</v>
      </c>
      <c r="E491" s="43"/>
      <c r="G491" s="10">
        <v>13</v>
      </c>
      <c r="H491" s="10">
        <v>114</v>
      </c>
      <c r="I491" s="10">
        <v>510</v>
      </c>
      <c r="N491" s="10">
        <v>115</v>
      </c>
      <c r="O491" s="10">
        <v>1</v>
      </c>
      <c r="P491" s="10">
        <v>0.51</v>
      </c>
      <c r="Q491" s="122">
        <v>1.9607843137254901</v>
      </c>
    </row>
    <row r="492" spans="1:17" s="10" customFormat="1" x14ac:dyDescent="0.25">
      <c r="A492" s="8">
        <v>41395</v>
      </c>
      <c r="B492" s="9">
        <v>900</v>
      </c>
      <c r="C492" s="10" t="s">
        <v>21</v>
      </c>
      <c r="D492" s="10">
        <v>2</v>
      </c>
      <c r="E492" s="43"/>
      <c r="G492" s="10">
        <v>10.51</v>
      </c>
      <c r="H492" s="10">
        <v>113</v>
      </c>
      <c r="I492" s="10">
        <v>500</v>
      </c>
      <c r="N492" s="10">
        <v>116</v>
      </c>
      <c r="O492" s="10">
        <v>3</v>
      </c>
      <c r="P492" s="10">
        <v>0.5</v>
      </c>
      <c r="Q492" s="122">
        <v>6</v>
      </c>
    </row>
    <row r="493" spans="1:17" s="10" customFormat="1" x14ac:dyDescent="0.25">
      <c r="A493" s="8">
        <v>41395</v>
      </c>
      <c r="B493" s="9">
        <v>910</v>
      </c>
      <c r="C493" s="10" t="s">
        <v>18</v>
      </c>
      <c r="D493" s="10">
        <v>3</v>
      </c>
      <c r="E493" s="43"/>
      <c r="F493" s="10">
        <v>1700</v>
      </c>
      <c r="G493" s="10">
        <v>11.4</v>
      </c>
      <c r="H493" s="10">
        <v>113</v>
      </c>
      <c r="I493" s="10">
        <v>500</v>
      </c>
      <c r="N493" s="10">
        <v>116</v>
      </c>
      <c r="O493" s="10">
        <v>3</v>
      </c>
      <c r="P493" s="10">
        <v>0.5</v>
      </c>
      <c r="Q493" s="122">
        <v>6</v>
      </c>
    </row>
    <row r="494" spans="1:17" s="10" customFormat="1" x14ac:dyDescent="0.25">
      <c r="A494" s="8">
        <v>41424</v>
      </c>
      <c r="B494" s="9">
        <v>1320</v>
      </c>
      <c r="C494" s="10" t="s">
        <v>21</v>
      </c>
      <c r="D494" s="10">
        <v>1</v>
      </c>
      <c r="E494" s="8">
        <v>41435</v>
      </c>
      <c r="F494" s="11">
        <v>1730</v>
      </c>
      <c r="G494" s="10">
        <v>9.77</v>
      </c>
      <c r="H494" s="10">
        <v>110</v>
      </c>
      <c r="I494" s="10">
        <v>500</v>
      </c>
      <c r="N494" s="10">
        <v>116</v>
      </c>
      <c r="O494" s="10">
        <v>6</v>
      </c>
      <c r="P494" s="10">
        <v>0.5</v>
      </c>
      <c r="Q494" s="122">
        <v>12</v>
      </c>
    </row>
    <row r="495" spans="1:17" s="10" customFormat="1" x14ac:dyDescent="0.25">
      <c r="A495" s="8">
        <v>41430</v>
      </c>
      <c r="B495" s="9">
        <v>1000</v>
      </c>
      <c r="C495" s="10" t="s">
        <v>18</v>
      </c>
      <c r="D495" s="10">
        <v>1</v>
      </c>
      <c r="E495" s="8"/>
      <c r="F495" s="11"/>
      <c r="G495" s="10">
        <v>85.1</v>
      </c>
      <c r="H495" s="10">
        <v>108</v>
      </c>
      <c r="I495" s="10">
        <v>300</v>
      </c>
      <c r="N495" s="10">
        <v>150</v>
      </c>
      <c r="O495" s="10">
        <v>42</v>
      </c>
      <c r="P495" s="10">
        <v>0.3</v>
      </c>
      <c r="Q495" s="122">
        <v>140</v>
      </c>
    </row>
    <row r="496" spans="1:17" s="10" customFormat="1" x14ac:dyDescent="0.25">
      <c r="A496" s="8">
        <v>41430</v>
      </c>
      <c r="B496" s="9">
        <v>1015</v>
      </c>
      <c r="C496" s="10" t="s">
        <v>21</v>
      </c>
      <c r="D496" s="10">
        <v>2</v>
      </c>
      <c r="E496" s="8"/>
      <c r="F496" s="11"/>
      <c r="G496" s="10">
        <v>54</v>
      </c>
      <c r="H496" s="10">
        <v>113</v>
      </c>
      <c r="I496" s="10">
        <v>250</v>
      </c>
      <c r="N496" s="10">
        <v>129</v>
      </c>
      <c r="O496" s="10">
        <v>16</v>
      </c>
      <c r="P496" s="10">
        <v>0.25</v>
      </c>
      <c r="Q496" s="122">
        <v>64</v>
      </c>
    </row>
    <row r="497" spans="1:17" s="10" customFormat="1" x14ac:dyDescent="0.25">
      <c r="A497" s="8">
        <v>41430</v>
      </c>
      <c r="B497" s="9">
        <v>1025</v>
      </c>
      <c r="C497" s="10" t="s">
        <v>65</v>
      </c>
      <c r="D497" s="10">
        <v>3</v>
      </c>
      <c r="E497" s="8"/>
      <c r="F497" s="11"/>
      <c r="G497" s="10">
        <v>31.5</v>
      </c>
      <c r="H497" s="10">
        <v>112</v>
      </c>
      <c r="I497" s="10">
        <v>300</v>
      </c>
      <c r="N497" s="10">
        <v>125</v>
      </c>
      <c r="O497" s="10">
        <v>13</v>
      </c>
      <c r="P497" s="10">
        <v>0.3</v>
      </c>
      <c r="Q497" s="122">
        <v>43.333333333333336</v>
      </c>
    </row>
    <row r="498" spans="1:17" s="10" customFormat="1" x14ac:dyDescent="0.25">
      <c r="A498" s="8">
        <v>41430</v>
      </c>
      <c r="B498" s="9">
        <v>1110</v>
      </c>
      <c r="C498" s="10" t="s">
        <v>18</v>
      </c>
      <c r="D498" s="10">
        <v>4</v>
      </c>
      <c r="E498" s="8"/>
      <c r="F498" s="11"/>
      <c r="G498" s="10">
        <v>45.6</v>
      </c>
      <c r="H498" s="10">
        <v>112</v>
      </c>
      <c r="I498" s="10">
        <v>300</v>
      </c>
      <c r="N498" s="10">
        <v>134</v>
      </c>
      <c r="O498" s="10">
        <v>22</v>
      </c>
      <c r="P498" s="10">
        <v>0.3</v>
      </c>
      <c r="Q498" s="122">
        <v>73.333333333333343</v>
      </c>
    </row>
    <row r="499" spans="1:17" s="10" customFormat="1" x14ac:dyDescent="0.25">
      <c r="A499" s="8">
        <v>41430</v>
      </c>
      <c r="B499" s="9">
        <v>1120</v>
      </c>
      <c r="C499" s="10" t="s">
        <v>72</v>
      </c>
      <c r="D499" s="10">
        <v>5</v>
      </c>
      <c r="E499" s="8"/>
      <c r="F499" s="11"/>
      <c r="G499" s="10">
        <v>170</v>
      </c>
      <c r="H499" s="10">
        <v>115</v>
      </c>
      <c r="I499" s="10">
        <v>50</v>
      </c>
      <c r="N499" s="10">
        <v>126</v>
      </c>
      <c r="O499" s="10">
        <v>11</v>
      </c>
      <c r="P499" s="10">
        <v>0.05</v>
      </c>
      <c r="Q499" s="122">
        <v>220</v>
      </c>
    </row>
    <row r="500" spans="1:17" s="10" customFormat="1" x14ac:dyDescent="0.25">
      <c r="A500" s="8">
        <v>41430</v>
      </c>
      <c r="B500" s="9">
        <v>1125</v>
      </c>
      <c r="C500" s="10" t="s">
        <v>21</v>
      </c>
      <c r="D500" s="10">
        <v>6</v>
      </c>
      <c r="E500" s="8"/>
      <c r="F500" s="11"/>
      <c r="G500" s="10">
        <v>75.2</v>
      </c>
      <c r="H500" s="10">
        <v>114</v>
      </c>
      <c r="I500" s="10">
        <v>200</v>
      </c>
      <c r="N500" s="10">
        <v>134</v>
      </c>
      <c r="O500" s="10">
        <v>20</v>
      </c>
      <c r="P500" s="10">
        <v>0.2</v>
      </c>
      <c r="Q500" s="122">
        <v>100</v>
      </c>
    </row>
    <row r="501" spans="1:17" s="10" customFormat="1" x14ac:dyDescent="0.25">
      <c r="A501" s="8">
        <v>41430</v>
      </c>
      <c r="B501" s="9">
        <v>1145</v>
      </c>
      <c r="C501" s="10" t="s">
        <v>64</v>
      </c>
      <c r="D501" s="10">
        <v>7</v>
      </c>
      <c r="E501" s="8"/>
      <c r="F501" s="11"/>
      <c r="G501" s="10">
        <v>32</v>
      </c>
      <c r="H501" s="10">
        <v>113</v>
      </c>
      <c r="I501" s="10">
        <v>300</v>
      </c>
      <c r="N501" s="10">
        <v>123</v>
      </c>
      <c r="O501" s="10">
        <v>10</v>
      </c>
      <c r="P501" s="10">
        <v>0.3</v>
      </c>
      <c r="Q501" s="122">
        <v>33.333333333333336</v>
      </c>
    </row>
    <row r="502" spans="1:17" s="10" customFormat="1" x14ac:dyDescent="0.25">
      <c r="A502" s="8">
        <v>41430</v>
      </c>
      <c r="B502" s="9">
        <v>1200</v>
      </c>
      <c r="C502" s="10" t="s">
        <v>63</v>
      </c>
      <c r="D502" s="10">
        <v>8</v>
      </c>
      <c r="E502" s="8"/>
      <c r="F502" s="11"/>
      <c r="G502" s="10">
        <v>30.1</v>
      </c>
      <c r="H502" s="10">
        <v>113</v>
      </c>
      <c r="I502" s="10">
        <v>300</v>
      </c>
      <c r="N502" s="10">
        <v>126</v>
      </c>
      <c r="O502" s="10">
        <v>13</v>
      </c>
      <c r="P502" s="10">
        <v>0.3</v>
      </c>
      <c r="Q502" s="122">
        <v>43.333333333333336</v>
      </c>
    </row>
    <row r="503" spans="1:17" s="10" customFormat="1" x14ac:dyDescent="0.25">
      <c r="A503" s="8">
        <v>41430</v>
      </c>
      <c r="B503" s="9">
        <v>1315</v>
      </c>
      <c r="C503" s="10" t="s">
        <v>18</v>
      </c>
      <c r="D503" s="10">
        <v>9</v>
      </c>
      <c r="E503" s="8"/>
      <c r="F503" s="11"/>
      <c r="G503" s="10">
        <v>505</v>
      </c>
      <c r="H503" s="10">
        <v>113</v>
      </c>
      <c r="I503" s="10">
        <v>50</v>
      </c>
      <c r="N503" s="10">
        <v>157</v>
      </c>
      <c r="O503" s="10">
        <v>44</v>
      </c>
      <c r="P503" s="10">
        <v>0.05</v>
      </c>
      <c r="Q503" s="122">
        <v>880</v>
      </c>
    </row>
    <row r="504" spans="1:17" s="10" customFormat="1" x14ac:dyDescent="0.25">
      <c r="A504" s="8">
        <v>41430</v>
      </c>
      <c r="B504" s="9">
        <v>1320</v>
      </c>
      <c r="C504" s="10" t="s">
        <v>72</v>
      </c>
      <c r="D504" s="10">
        <v>10</v>
      </c>
      <c r="E504" s="8"/>
      <c r="F504" s="11"/>
      <c r="G504" s="10">
        <v>354</v>
      </c>
      <c r="H504" s="10">
        <v>115</v>
      </c>
      <c r="I504" s="10">
        <v>50</v>
      </c>
      <c r="N504" s="10">
        <v>144</v>
      </c>
      <c r="O504" s="10">
        <v>29</v>
      </c>
      <c r="P504" s="10">
        <v>0.05</v>
      </c>
      <c r="Q504" s="122">
        <v>580</v>
      </c>
    </row>
    <row r="505" spans="1:17" s="10" customFormat="1" x14ac:dyDescent="0.25">
      <c r="A505" s="8">
        <v>41430</v>
      </c>
      <c r="B505" s="9">
        <v>1325</v>
      </c>
      <c r="C505" s="10" t="s">
        <v>21</v>
      </c>
      <c r="D505" s="10">
        <v>11</v>
      </c>
      <c r="E505" s="8"/>
      <c r="F505" s="11"/>
      <c r="G505" s="10">
        <v>267</v>
      </c>
      <c r="H505" s="10">
        <v>115</v>
      </c>
      <c r="I505" s="10">
        <v>50</v>
      </c>
      <c r="N505" s="10">
        <v>145</v>
      </c>
      <c r="O505" s="10">
        <v>30</v>
      </c>
      <c r="P505" s="10">
        <v>0.05</v>
      </c>
      <c r="Q505" s="122">
        <v>600</v>
      </c>
    </row>
    <row r="506" spans="1:17" s="10" customFormat="1" x14ac:dyDescent="0.25">
      <c r="A506" s="8">
        <v>41430</v>
      </c>
      <c r="B506" s="9">
        <v>1405</v>
      </c>
      <c r="C506" s="10" t="s">
        <v>64</v>
      </c>
      <c r="D506" s="10">
        <v>12</v>
      </c>
      <c r="E506" s="8"/>
      <c r="F506" s="11"/>
      <c r="G506" s="10">
        <v>20.8</v>
      </c>
      <c r="H506" s="10">
        <v>125</v>
      </c>
      <c r="I506" s="10">
        <v>500</v>
      </c>
      <c r="N506" s="10">
        <v>140</v>
      </c>
      <c r="O506" s="10">
        <v>15</v>
      </c>
      <c r="P506" s="10">
        <v>0.5</v>
      </c>
      <c r="Q506" s="122">
        <v>30</v>
      </c>
    </row>
    <row r="507" spans="1:17" s="10" customFormat="1" x14ac:dyDescent="0.25">
      <c r="A507" s="8">
        <v>41430</v>
      </c>
      <c r="B507" s="9">
        <v>1420</v>
      </c>
      <c r="C507" s="10" t="s">
        <v>71</v>
      </c>
      <c r="D507" s="10">
        <v>13</v>
      </c>
      <c r="E507" s="8"/>
      <c r="F507" s="11"/>
      <c r="G507" s="10">
        <v>29.8</v>
      </c>
      <c r="H507" s="10">
        <v>114</v>
      </c>
      <c r="I507" s="10">
        <v>300</v>
      </c>
      <c r="N507" s="10">
        <v>131</v>
      </c>
      <c r="O507" s="10">
        <v>17</v>
      </c>
      <c r="P507" s="10">
        <v>0.3</v>
      </c>
      <c r="Q507" s="122">
        <v>56.666666666666671</v>
      </c>
    </row>
    <row r="508" spans="1:17" s="10" customFormat="1" x14ac:dyDescent="0.25">
      <c r="A508" s="8">
        <v>41430</v>
      </c>
      <c r="B508" s="9">
        <v>1455</v>
      </c>
      <c r="C508" s="10" t="s">
        <v>18</v>
      </c>
      <c r="D508" s="10">
        <v>13</v>
      </c>
      <c r="E508" s="8"/>
      <c r="F508" s="11"/>
      <c r="G508" s="10">
        <v>42.5</v>
      </c>
      <c r="H508" s="10">
        <v>114</v>
      </c>
      <c r="I508" s="10">
        <v>300</v>
      </c>
      <c r="N508" s="10">
        <v>139</v>
      </c>
      <c r="O508" s="10">
        <v>25</v>
      </c>
      <c r="P508" s="10">
        <v>0.3</v>
      </c>
      <c r="Q508" s="122">
        <v>83.333333333333343</v>
      </c>
    </row>
    <row r="509" spans="1:17" s="10" customFormat="1" x14ac:dyDescent="0.25">
      <c r="A509" s="8">
        <v>41430</v>
      </c>
      <c r="B509" s="9">
        <v>1505</v>
      </c>
      <c r="C509" s="10" t="s">
        <v>21</v>
      </c>
      <c r="D509" s="10">
        <v>14</v>
      </c>
      <c r="E509" s="8"/>
      <c r="F509" s="11"/>
      <c r="G509" s="10">
        <v>31</v>
      </c>
      <c r="H509" s="10">
        <v>115</v>
      </c>
      <c r="I509" s="10">
        <v>500</v>
      </c>
      <c r="N509" s="10">
        <v>138</v>
      </c>
      <c r="O509" s="10">
        <v>23</v>
      </c>
      <c r="P509" s="10">
        <v>0.5</v>
      </c>
      <c r="Q509" s="122">
        <v>46</v>
      </c>
    </row>
    <row r="510" spans="1:17" s="10" customFormat="1" x14ac:dyDescent="0.25">
      <c r="A510" s="8">
        <v>41430</v>
      </c>
      <c r="B510" s="9">
        <v>1520</v>
      </c>
      <c r="C510" s="10" t="s">
        <v>65</v>
      </c>
      <c r="D510" s="10">
        <v>15</v>
      </c>
      <c r="E510" s="8"/>
      <c r="F510" s="11"/>
      <c r="G510" s="10">
        <v>24.5</v>
      </c>
      <c r="H510" s="10">
        <v>116</v>
      </c>
      <c r="I510" s="10">
        <v>500</v>
      </c>
      <c r="N510" s="10">
        <v>136</v>
      </c>
      <c r="O510" s="10">
        <v>20</v>
      </c>
      <c r="P510" s="10">
        <v>0.5</v>
      </c>
      <c r="Q510" s="122">
        <v>40</v>
      </c>
    </row>
    <row r="511" spans="1:17" s="10" customFormat="1" x14ac:dyDescent="0.25">
      <c r="A511" s="8">
        <v>41430</v>
      </c>
      <c r="B511" s="9">
        <v>1535</v>
      </c>
      <c r="C511" s="10" t="s">
        <v>72</v>
      </c>
      <c r="D511" s="10">
        <v>16</v>
      </c>
      <c r="E511" s="8"/>
      <c r="F511" s="11"/>
      <c r="G511" s="10">
        <v>67.400000000000006</v>
      </c>
      <c r="H511" s="10">
        <v>112</v>
      </c>
      <c r="I511" s="10">
        <v>300</v>
      </c>
      <c r="N511" s="10">
        <v>146</v>
      </c>
      <c r="O511" s="10">
        <v>34</v>
      </c>
      <c r="P511" s="10">
        <v>0.3</v>
      </c>
      <c r="Q511" s="122">
        <v>113.33333333333334</v>
      </c>
    </row>
    <row r="512" spans="1:17" s="10" customFormat="1" x14ac:dyDescent="0.25">
      <c r="A512" s="8">
        <v>41430</v>
      </c>
      <c r="B512" s="9">
        <v>1630</v>
      </c>
      <c r="C512" s="10" t="s">
        <v>64</v>
      </c>
      <c r="D512" s="10">
        <v>18</v>
      </c>
      <c r="E512" s="8">
        <v>41450</v>
      </c>
      <c r="F512" s="11">
        <v>1400</v>
      </c>
      <c r="G512" s="10">
        <v>12.1</v>
      </c>
      <c r="H512" s="10">
        <v>111</v>
      </c>
      <c r="I512" s="10">
        <v>350</v>
      </c>
      <c r="N512" s="10">
        <v>117</v>
      </c>
      <c r="O512" s="10">
        <v>6</v>
      </c>
      <c r="P512" s="10">
        <v>0.35</v>
      </c>
      <c r="Q512" s="122">
        <v>17.142857142857142</v>
      </c>
    </row>
    <row r="513" spans="1:17" s="10" customFormat="1" x14ac:dyDescent="0.25">
      <c r="A513" s="8">
        <v>41430</v>
      </c>
      <c r="B513" s="9">
        <v>1645</v>
      </c>
      <c r="C513" s="10" t="s">
        <v>71</v>
      </c>
      <c r="D513" s="10">
        <v>16</v>
      </c>
      <c r="E513" s="8"/>
      <c r="F513" s="11"/>
      <c r="G513" s="10">
        <v>9.3699999999999992</v>
      </c>
      <c r="H513" s="10">
        <v>124</v>
      </c>
      <c r="I513" s="10">
        <v>480</v>
      </c>
      <c r="N513" s="10">
        <v>134</v>
      </c>
      <c r="O513" s="10">
        <v>10</v>
      </c>
      <c r="P513" s="10">
        <v>0.48</v>
      </c>
      <c r="Q513" s="122">
        <v>20.833333333333336</v>
      </c>
    </row>
    <row r="514" spans="1:17" s="10" customFormat="1" x14ac:dyDescent="0.25">
      <c r="A514" s="8">
        <v>41430</v>
      </c>
      <c r="B514" s="9">
        <v>1705</v>
      </c>
      <c r="C514" s="10" t="s">
        <v>18</v>
      </c>
      <c r="D514" s="10">
        <v>17</v>
      </c>
      <c r="E514" s="8"/>
      <c r="F514" s="11"/>
      <c r="G514" s="10">
        <v>15.8</v>
      </c>
      <c r="H514" s="10">
        <v>123</v>
      </c>
      <c r="I514" s="10">
        <v>510</v>
      </c>
      <c r="N514" s="10">
        <v>142</v>
      </c>
      <c r="O514" s="10">
        <v>19</v>
      </c>
      <c r="P514" s="10">
        <v>0.51</v>
      </c>
      <c r="Q514" s="122">
        <v>37.254901960784316</v>
      </c>
    </row>
    <row r="515" spans="1:17" s="10" customFormat="1" x14ac:dyDescent="0.25">
      <c r="A515" s="8">
        <v>41430</v>
      </c>
      <c r="B515" s="9">
        <v>1720</v>
      </c>
      <c r="C515" s="10" t="s">
        <v>65</v>
      </c>
      <c r="D515" s="10">
        <v>17</v>
      </c>
      <c r="E515" s="8"/>
      <c r="F515" s="11"/>
      <c r="G515" s="10">
        <v>14.5</v>
      </c>
      <c r="H515" s="10">
        <v>120</v>
      </c>
      <c r="I515" s="10">
        <v>500</v>
      </c>
      <c r="N515" s="10">
        <v>127</v>
      </c>
      <c r="O515" s="10">
        <v>7</v>
      </c>
      <c r="P515" s="10">
        <v>0.5</v>
      </c>
      <c r="Q515" s="122">
        <v>14</v>
      </c>
    </row>
    <row r="516" spans="1:17" s="10" customFormat="1" x14ac:dyDescent="0.25">
      <c r="A516" s="8">
        <v>41430</v>
      </c>
      <c r="B516" s="9">
        <v>1730</v>
      </c>
      <c r="C516" s="10" t="s">
        <v>21</v>
      </c>
      <c r="D516" s="10">
        <v>18</v>
      </c>
      <c r="E516" s="8"/>
      <c r="F516" s="11"/>
      <c r="G516" s="10">
        <v>16.5</v>
      </c>
      <c r="H516" s="10">
        <v>122</v>
      </c>
      <c r="I516" s="10">
        <v>520</v>
      </c>
      <c r="N516" s="10">
        <v>134</v>
      </c>
      <c r="O516" s="10">
        <v>12</v>
      </c>
      <c r="P516" s="10">
        <v>0.52</v>
      </c>
      <c r="Q516" s="122">
        <v>23.076923076923077</v>
      </c>
    </row>
    <row r="517" spans="1:17" s="10" customFormat="1" x14ac:dyDescent="0.25">
      <c r="A517" s="8">
        <v>41449</v>
      </c>
      <c r="B517" s="9">
        <v>910</v>
      </c>
      <c r="C517" s="10" t="s">
        <v>21</v>
      </c>
      <c r="D517" s="10">
        <v>1</v>
      </c>
      <c r="E517" s="8"/>
      <c r="F517" s="11"/>
      <c r="G517" s="10">
        <v>160</v>
      </c>
      <c r="H517" s="10">
        <v>127</v>
      </c>
      <c r="I517" s="10">
        <v>275</v>
      </c>
      <c r="N517" s="10">
        <v>145</v>
      </c>
      <c r="O517" s="10">
        <v>18</v>
      </c>
      <c r="P517" s="10">
        <v>0.27500000000000002</v>
      </c>
      <c r="Q517" s="122">
        <v>65.454545454545453</v>
      </c>
    </row>
    <row r="518" spans="1:17" s="10" customFormat="1" x14ac:dyDescent="0.25">
      <c r="A518" s="8">
        <v>41449</v>
      </c>
      <c r="B518" s="9">
        <v>910</v>
      </c>
      <c r="C518" s="10" t="s">
        <v>21</v>
      </c>
      <c r="D518" s="10">
        <v>1</v>
      </c>
      <c r="E518" s="8"/>
      <c r="F518" s="11"/>
      <c r="G518" s="10">
        <v>160</v>
      </c>
      <c r="H518" s="10">
        <v>123</v>
      </c>
      <c r="I518" s="10">
        <v>75</v>
      </c>
      <c r="N518" s="10">
        <v>126</v>
      </c>
      <c r="O518" s="10">
        <v>3</v>
      </c>
      <c r="P518" s="10">
        <v>7.4999999999999997E-2</v>
      </c>
      <c r="Q518" s="122">
        <v>40</v>
      </c>
    </row>
    <row r="519" spans="1:17" s="10" customFormat="1" x14ac:dyDescent="0.25">
      <c r="A519" s="8">
        <v>41449</v>
      </c>
      <c r="B519" s="9">
        <v>945</v>
      </c>
      <c r="C519" s="10" t="s">
        <v>18</v>
      </c>
      <c r="D519" s="10">
        <v>3</v>
      </c>
      <c r="E519" s="8"/>
      <c r="F519" s="11"/>
      <c r="G519" s="10">
        <v>62.1</v>
      </c>
      <c r="H519" s="10">
        <v>126</v>
      </c>
      <c r="I519" s="10">
        <v>550</v>
      </c>
      <c r="N519" s="10">
        <v>144</v>
      </c>
      <c r="O519" s="10">
        <v>18</v>
      </c>
      <c r="P519" s="10">
        <v>0.55000000000000004</v>
      </c>
      <c r="Q519" s="122">
        <v>32.727272727272727</v>
      </c>
    </row>
    <row r="520" spans="1:17" s="10" customFormat="1" x14ac:dyDescent="0.25">
      <c r="A520" s="8">
        <v>41449</v>
      </c>
      <c r="B520" s="9">
        <v>955</v>
      </c>
      <c r="C520" s="10" t="s">
        <v>21</v>
      </c>
      <c r="D520" s="10">
        <v>4</v>
      </c>
      <c r="E520" s="8"/>
      <c r="F520" s="11"/>
      <c r="G520" s="10">
        <v>34.4</v>
      </c>
      <c r="H520" s="10">
        <v>123</v>
      </c>
      <c r="I520" s="10">
        <v>530</v>
      </c>
      <c r="N520" s="10">
        <v>137</v>
      </c>
      <c r="O520" s="10">
        <v>14</v>
      </c>
      <c r="P520" s="10">
        <v>0.53</v>
      </c>
      <c r="Q520" s="122">
        <v>26.415094339622641</v>
      </c>
    </row>
    <row r="521" spans="1:17" s="10" customFormat="1" x14ac:dyDescent="0.25">
      <c r="A521" s="8">
        <v>41450</v>
      </c>
      <c r="B521" s="9">
        <v>1030</v>
      </c>
      <c r="C521" s="10" t="s">
        <v>18</v>
      </c>
      <c r="D521" s="10">
        <v>1</v>
      </c>
      <c r="E521" s="8"/>
      <c r="F521" s="11"/>
      <c r="G521" s="10">
        <v>94.3</v>
      </c>
      <c r="H521" s="10">
        <v>123</v>
      </c>
      <c r="I521" s="10">
        <v>500</v>
      </c>
      <c r="N521" s="10">
        <v>148</v>
      </c>
      <c r="O521" s="10">
        <v>25</v>
      </c>
      <c r="P521" s="10">
        <v>0.5</v>
      </c>
      <c r="Q521" s="122">
        <v>50</v>
      </c>
    </row>
    <row r="522" spans="1:17" s="10" customFormat="1" x14ac:dyDescent="0.25">
      <c r="A522" s="8">
        <v>41450</v>
      </c>
      <c r="B522" s="9">
        <v>1200</v>
      </c>
      <c r="C522" s="10" t="s">
        <v>18</v>
      </c>
      <c r="D522" s="10">
        <v>2</v>
      </c>
      <c r="E522" s="8"/>
      <c r="F522" s="11"/>
      <c r="G522" s="10">
        <v>17.5</v>
      </c>
      <c r="H522" s="10">
        <v>123</v>
      </c>
      <c r="I522" s="10">
        <v>550</v>
      </c>
      <c r="N522" s="10">
        <v>131</v>
      </c>
      <c r="O522" s="10">
        <v>8</v>
      </c>
      <c r="P522" s="10">
        <v>0.55000000000000004</v>
      </c>
      <c r="Q522" s="122">
        <v>14.545454545454545</v>
      </c>
    </row>
    <row r="523" spans="1:17" s="10" customFormat="1" x14ac:dyDescent="0.25">
      <c r="A523" s="8">
        <v>41450</v>
      </c>
      <c r="B523" s="9">
        <v>1210</v>
      </c>
      <c r="C523" s="10" t="s">
        <v>21</v>
      </c>
      <c r="D523" s="10">
        <v>3</v>
      </c>
      <c r="E523" s="8"/>
      <c r="F523" s="11"/>
      <c r="G523" s="10">
        <v>18.7</v>
      </c>
      <c r="H523" s="10">
        <v>125</v>
      </c>
      <c r="I523" s="10">
        <v>500</v>
      </c>
      <c r="N523" s="10">
        <v>129</v>
      </c>
      <c r="O523" s="10">
        <v>4</v>
      </c>
      <c r="P523" s="10">
        <v>0.5</v>
      </c>
      <c r="Q523" s="122">
        <v>8</v>
      </c>
    </row>
    <row r="524" spans="1:17" x14ac:dyDescent="0.25">
      <c r="A524" s="8">
        <v>41690</v>
      </c>
      <c r="B524" s="9">
        <v>1218</v>
      </c>
      <c r="C524" s="10" t="s">
        <v>35</v>
      </c>
      <c r="D524" s="10">
        <v>12</v>
      </c>
      <c r="E524" s="8">
        <v>41695</v>
      </c>
      <c r="F524" s="11">
        <v>1300</v>
      </c>
      <c r="G524" s="10"/>
      <c r="H524" s="10">
        <v>126</v>
      </c>
      <c r="I524" s="10">
        <v>500</v>
      </c>
      <c r="J524" s="10"/>
      <c r="K524" s="10"/>
      <c r="L524" s="10"/>
      <c r="M524" s="10"/>
      <c r="N524" s="10">
        <v>183</v>
      </c>
      <c r="O524" s="10">
        <v>57</v>
      </c>
      <c r="P524" s="10">
        <v>0.5</v>
      </c>
      <c r="Q524" s="122">
        <v>1142</v>
      </c>
    </row>
    <row r="525" spans="1:17" x14ac:dyDescent="0.25">
      <c r="A525" s="8"/>
      <c r="C525" s="10"/>
      <c r="D525" s="10"/>
      <c r="E525" s="8"/>
      <c r="F525" s="11"/>
      <c r="G525" s="10"/>
      <c r="H525" s="10">
        <v>126</v>
      </c>
      <c r="I525" s="10"/>
      <c r="J525" s="10"/>
      <c r="K525" s="10"/>
      <c r="L525" s="10"/>
      <c r="M525" s="10"/>
      <c r="N525" s="10">
        <v>185</v>
      </c>
      <c r="O525" s="10">
        <v>59</v>
      </c>
      <c r="P525" s="10"/>
      <c r="Q525" s="122"/>
    </row>
    <row r="526" spans="1:17" x14ac:dyDescent="0.25">
      <c r="A526" s="8"/>
      <c r="C526" s="10"/>
      <c r="D526" s="10"/>
      <c r="E526" s="8"/>
      <c r="F526" s="11"/>
      <c r="G526" s="10"/>
      <c r="H526" s="10">
        <v>128</v>
      </c>
      <c r="I526" s="10"/>
      <c r="J526" s="10"/>
      <c r="K526" s="10"/>
      <c r="L526" s="10"/>
      <c r="M526" s="10"/>
      <c r="N526" s="10">
        <v>233</v>
      </c>
      <c r="O526" s="10">
        <v>105</v>
      </c>
      <c r="P526" s="10"/>
      <c r="Q526" s="122"/>
    </row>
    <row r="527" spans="1:17" x14ac:dyDescent="0.25">
      <c r="A527" s="8"/>
      <c r="C527" s="10"/>
      <c r="D527" s="10"/>
      <c r="E527" s="8"/>
      <c r="F527" s="11"/>
      <c r="G527" s="10"/>
      <c r="H527" s="10">
        <v>128</v>
      </c>
      <c r="I527" s="10"/>
      <c r="J527" s="10"/>
      <c r="K527" s="10"/>
      <c r="L527" s="10"/>
      <c r="M527" s="10"/>
      <c r="N527" s="10">
        <v>215</v>
      </c>
      <c r="O527" s="10">
        <v>87</v>
      </c>
      <c r="P527" s="10"/>
      <c r="Q527" s="122"/>
    </row>
    <row r="528" spans="1:17" x14ac:dyDescent="0.25">
      <c r="A528" s="8"/>
      <c r="C528" s="10"/>
      <c r="D528" s="10"/>
      <c r="E528" s="8"/>
      <c r="F528" s="11"/>
      <c r="G528" s="10"/>
      <c r="H528" s="10">
        <v>131</v>
      </c>
      <c r="I528" s="10"/>
      <c r="J528" s="10"/>
      <c r="K528" s="10"/>
      <c r="L528" s="10"/>
      <c r="M528" s="10"/>
      <c r="N528" s="10">
        <v>224</v>
      </c>
      <c r="O528" s="10">
        <v>93</v>
      </c>
      <c r="P528" s="10"/>
      <c r="Q528" s="122"/>
    </row>
    <row r="529" spans="1:17" x14ac:dyDescent="0.25">
      <c r="A529" s="8"/>
      <c r="C529" s="10"/>
      <c r="D529" s="10"/>
      <c r="E529" s="8"/>
      <c r="F529" s="11"/>
      <c r="G529" s="10"/>
      <c r="H529" s="10">
        <v>129</v>
      </c>
      <c r="I529" s="10"/>
      <c r="J529" s="10"/>
      <c r="K529" s="10"/>
      <c r="L529" s="10"/>
      <c r="M529" s="10"/>
      <c r="N529" s="10">
        <v>179</v>
      </c>
      <c r="O529" s="10">
        <v>50</v>
      </c>
      <c r="P529" s="10"/>
      <c r="Q529" s="122"/>
    </row>
    <row r="530" spans="1:17" x14ac:dyDescent="0.25">
      <c r="A530" s="8"/>
      <c r="C530" s="10"/>
      <c r="D530" s="10"/>
      <c r="E530" s="8"/>
      <c r="F530" s="11"/>
      <c r="G530" s="10"/>
      <c r="H530" s="10">
        <v>129</v>
      </c>
      <c r="I530" s="10"/>
      <c r="J530" s="10"/>
      <c r="K530" s="10"/>
      <c r="L530" s="10"/>
      <c r="M530" s="10"/>
      <c r="N530" s="10">
        <v>249</v>
      </c>
      <c r="O530" s="10">
        <v>120</v>
      </c>
      <c r="P530" s="10"/>
      <c r="Q530" s="122"/>
    </row>
    <row r="531" spans="1:17" x14ac:dyDescent="0.25">
      <c r="A531" s="8">
        <v>41684</v>
      </c>
      <c r="B531" s="9">
        <v>1817</v>
      </c>
      <c r="C531" s="10" t="s">
        <v>35</v>
      </c>
      <c r="D531" s="10">
        <v>10</v>
      </c>
      <c r="E531" s="8"/>
      <c r="F531" s="11"/>
      <c r="G531" s="10"/>
      <c r="H531" s="10">
        <v>127</v>
      </c>
      <c r="I531" s="10">
        <v>500</v>
      </c>
      <c r="J531" s="10"/>
      <c r="K531" s="10"/>
      <c r="L531" s="10"/>
      <c r="M531" s="10"/>
      <c r="N531" s="10">
        <v>135</v>
      </c>
      <c r="O531" s="10">
        <v>8</v>
      </c>
      <c r="P531" s="10">
        <v>0.5</v>
      </c>
      <c r="Q531" s="122">
        <v>16</v>
      </c>
    </row>
    <row r="532" spans="1:17" x14ac:dyDescent="0.25">
      <c r="A532" s="8">
        <v>41690</v>
      </c>
      <c r="B532" s="9">
        <v>1318</v>
      </c>
      <c r="C532" s="10" t="s">
        <v>35</v>
      </c>
      <c r="D532" s="10">
        <v>14</v>
      </c>
      <c r="E532" s="8"/>
      <c r="F532" s="11"/>
      <c r="G532" s="10"/>
      <c r="H532" s="10">
        <v>129</v>
      </c>
      <c r="I532" s="10">
        <v>500</v>
      </c>
      <c r="J532" s="10"/>
      <c r="K532" s="10"/>
      <c r="L532" s="10"/>
      <c r="M532" s="10"/>
      <c r="N532" s="10">
        <v>162</v>
      </c>
      <c r="O532" s="10">
        <v>33</v>
      </c>
      <c r="P532" s="10">
        <v>0.5</v>
      </c>
      <c r="Q532" s="122">
        <v>104</v>
      </c>
    </row>
    <row r="533" spans="1:17" x14ac:dyDescent="0.25">
      <c r="A533" s="8"/>
      <c r="C533" s="10"/>
      <c r="D533" s="10"/>
      <c r="E533" s="8"/>
      <c r="F533" s="11"/>
      <c r="G533" s="10"/>
      <c r="H533" s="10">
        <v>129</v>
      </c>
      <c r="I533" s="10"/>
      <c r="J533" s="10"/>
      <c r="K533" s="10"/>
      <c r="L533" s="10"/>
      <c r="M533" s="10"/>
      <c r="N533" s="10">
        <v>148</v>
      </c>
      <c r="O533" s="10">
        <v>19</v>
      </c>
      <c r="P533" s="10"/>
      <c r="Q533" s="122"/>
    </row>
    <row r="534" spans="1:17" x14ac:dyDescent="0.25">
      <c r="A534" s="8">
        <v>41684</v>
      </c>
      <c r="B534" s="9">
        <v>1747</v>
      </c>
      <c r="C534" s="10" t="s">
        <v>35</v>
      </c>
      <c r="D534" s="10">
        <v>9</v>
      </c>
      <c r="E534" s="8"/>
      <c r="F534" s="11"/>
      <c r="G534" s="10"/>
      <c r="H534" s="10">
        <v>129</v>
      </c>
      <c r="I534" s="10">
        <v>500</v>
      </c>
      <c r="J534" s="10"/>
      <c r="K534" s="10"/>
      <c r="L534" s="10"/>
      <c r="M534" s="10"/>
      <c r="N534" s="10">
        <v>136</v>
      </c>
      <c r="O534" s="10">
        <v>7</v>
      </c>
      <c r="P534" s="10">
        <v>0.5</v>
      </c>
      <c r="Q534" s="122">
        <v>14</v>
      </c>
    </row>
    <row r="535" spans="1:17" x14ac:dyDescent="0.25">
      <c r="A535" s="8">
        <v>41690</v>
      </c>
      <c r="B535" s="9">
        <v>1148</v>
      </c>
      <c r="C535" s="10" t="s">
        <v>35</v>
      </c>
      <c r="D535" s="10">
        <v>11</v>
      </c>
      <c r="E535" s="8"/>
      <c r="F535" s="11"/>
      <c r="G535" s="10"/>
      <c r="H535" s="10">
        <v>134</v>
      </c>
      <c r="I535" s="10">
        <v>500</v>
      </c>
      <c r="J535" s="10"/>
      <c r="K535" s="10"/>
      <c r="L535" s="10"/>
      <c r="M535" s="10"/>
      <c r="N535" s="10">
        <v>156</v>
      </c>
      <c r="O535" s="10">
        <v>22</v>
      </c>
      <c r="P535" s="10">
        <v>0.5</v>
      </c>
      <c r="Q535" s="122">
        <v>490</v>
      </c>
    </row>
    <row r="536" spans="1:17" x14ac:dyDescent="0.25">
      <c r="A536" s="8"/>
      <c r="C536" s="10"/>
      <c r="D536" s="10"/>
      <c r="E536" s="8"/>
      <c r="F536" s="11"/>
      <c r="G536" s="10"/>
      <c r="H536" s="10">
        <v>131</v>
      </c>
      <c r="I536" s="10"/>
      <c r="J536" s="10"/>
      <c r="K536" s="10"/>
      <c r="L536" s="10"/>
      <c r="M536" s="10"/>
      <c r="N536" s="10">
        <v>170</v>
      </c>
      <c r="O536" s="10">
        <v>39</v>
      </c>
      <c r="P536" s="10"/>
      <c r="Q536" s="122"/>
    </row>
    <row r="537" spans="1:17" x14ac:dyDescent="0.25">
      <c r="A537" s="8"/>
      <c r="C537" s="10"/>
      <c r="D537" s="10"/>
      <c r="E537" s="8"/>
      <c r="F537" s="11"/>
      <c r="G537" s="10"/>
      <c r="H537" s="10">
        <v>131</v>
      </c>
      <c r="I537" s="10"/>
      <c r="J537" s="10"/>
      <c r="K537" s="10"/>
      <c r="L537" s="10"/>
      <c r="M537" s="10"/>
      <c r="N537" s="10">
        <v>193</v>
      </c>
      <c r="O537" s="10">
        <v>62</v>
      </c>
      <c r="P537" s="10"/>
      <c r="Q537" s="122"/>
    </row>
    <row r="538" spans="1:17" x14ac:dyDescent="0.25">
      <c r="A538" s="8"/>
      <c r="C538" s="10"/>
      <c r="D538" s="10"/>
      <c r="E538" s="8"/>
      <c r="F538" s="11"/>
      <c r="G538" s="10"/>
      <c r="H538" s="10">
        <v>130</v>
      </c>
      <c r="I538" s="10"/>
      <c r="J538" s="10"/>
      <c r="K538" s="10"/>
      <c r="L538" s="10"/>
      <c r="M538" s="10"/>
      <c r="N538" s="10">
        <v>252</v>
      </c>
      <c r="O538" s="10">
        <v>122</v>
      </c>
      <c r="P538" s="10"/>
      <c r="Q538" s="122"/>
    </row>
    <row r="539" spans="1:17" x14ac:dyDescent="0.25">
      <c r="A539" s="8">
        <v>41684</v>
      </c>
      <c r="B539" s="9">
        <v>1647</v>
      </c>
      <c r="C539" s="10" t="s">
        <v>35</v>
      </c>
      <c r="D539" s="10">
        <v>7</v>
      </c>
      <c r="E539" s="8"/>
      <c r="F539" s="11"/>
      <c r="G539" s="10"/>
      <c r="H539" s="10">
        <v>131</v>
      </c>
      <c r="I539" s="10">
        <v>500</v>
      </c>
      <c r="J539" s="10"/>
      <c r="K539" s="10"/>
      <c r="L539" s="10"/>
      <c r="M539" s="10"/>
      <c r="N539" s="10">
        <v>158</v>
      </c>
      <c r="O539" s="10">
        <v>27</v>
      </c>
      <c r="P539" s="10">
        <v>0.5</v>
      </c>
      <c r="Q539" s="122">
        <v>54</v>
      </c>
    </row>
    <row r="540" spans="1:17" x14ac:dyDescent="0.25">
      <c r="A540" s="8">
        <v>41684</v>
      </c>
      <c r="B540" s="9">
        <v>1617</v>
      </c>
      <c r="C540" s="10" t="s">
        <v>35</v>
      </c>
      <c r="D540" s="10">
        <v>6</v>
      </c>
      <c r="E540" s="8"/>
      <c r="F540" s="11"/>
      <c r="G540" s="10"/>
      <c r="H540" s="10">
        <v>128</v>
      </c>
      <c r="I540" s="10">
        <v>500</v>
      </c>
      <c r="J540" s="10"/>
      <c r="K540" s="10"/>
      <c r="L540" s="10"/>
      <c r="M540" s="10"/>
      <c r="N540" s="10">
        <v>204</v>
      </c>
      <c r="O540" s="10">
        <v>76</v>
      </c>
      <c r="P540" s="10">
        <v>0.5</v>
      </c>
      <c r="Q540" s="122">
        <v>152</v>
      </c>
    </row>
    <row r="541" spans="1:17" x14ac:dyDescent="0.25">
      <c r="A541" s="8">
        <v>41684</v>
      </c>
      <c r="B541" s="9">
        <v>1717</v>
      </c>
      <c r="C541" s="10" t="s">
        <v>35</v>
      </c>
      <c r="D541" s="10">
        <v>8</v>
      </c>
      <c r="E541" s="8"/>
      <c r="F541" s="11"/>
      <c r="G541" s="10"/>
      <c r="H541" s="10">
        <v>130</v>
      </c>
      <c r="I541" s="10">
        <v>500</v>
      </c>
      <c r="J541" s="10"/>
      <c r="K541" s="10"/>
      <c r="L541" s="10"/>
      <c r="M541" s="10"/>
      <c r="N541" s="10">
        <v>142</v>
      </c>
      <c r="O541" s="10">
        <v>12</v>
      </c>
      <c r="P541" s="10">
        <v>0.5</v>
      </c>
      <c r="Q541" s="122">
        <v>24</v>
      </c>
    </row>
    <row r="542" spans="1:17" x14ac:dyDescent="0.25">
      <c r="A542" s="8">
        <v>41684</v>
      </c>
      <c r="B542" s="9">
        <v>1517</v>
      </c>
      <c r="C542" s="10" t="s">
        <v>35</v>
      </c>
      <c r="D542" s="10">
        <v>4</v>
      </c>
      <c r="E542" s="8"/>
      <c r="F542" s="11"/>
      <c r="G542" s="10"/>
      <c r="H542" s="10">
        <v>132</v>
      </c>
      <c r="I542" s="10">
        <v>500</v>
      </c>
      <c r="J542" s="10"/>
      <c r="K542" s="10"/>
      <c r="L542" s="10"/>
      <c r="M542" s="10"/>
      <c r="N542" s="10">
        <v>155</v>
      </c>
      <c r="O542" s="10">
        <v>23</v>
      </c>
      <c r="P542" s="10">
        <v>0.5</v>
      </c>
      <c r="Q542" s="122">
        <v>46</v>
      </c>
    </row>
    <row r="543" spans="1:17" x14ac:dyDescent="0.25">
      <c r="A543" s="8">
        <v>41679</v>
      </c>
      <c r="B543" s="9">
        <v>1021</v>
      </c>
      <c r="C543" s="10" t="s">
        <v>35</v>
      </c>
      <c r="D543" s="10">
        <v>2</v>
      </c>
      <c r="E543" s="8"/>
      <c r="F543" s="11"/>
      <c r="G543" s="10"/>
      <c r="H543" s="10">
        <v>131</v>
      </c>
      <c r="I543" s="10">
        <v>500</v>
      </c>
      <c r="J543" s="10"/>
      <c r="K543" s="10"/>
      <c r="L543" s="10"/>
      <c r="M543" s="10"/>
      <c r="N543" s="10">
        <v>193</v>
      </c>
      <c r="O543" s="10">
        <v>62</v>
      </c>
      <c r="P543" s="10">
        <v>0.5</v>
      </c>
      <c r="Q543" s="122">
        <v>124</v>
      </c>
    </row>
    <row r="544" spans="1:17" x14ac:dyDescent="0.25">
      <c r="A544" s="8">
        <v>41684</v>
      </c>
      <c r="B544" s="9">
        <v>1547</v>
      </c>
      <c r="C544" s="10" t="s">
        <v>35</v>
      </c>
      <c r="D544" s="10">
        <v>5</v>
      </c>
      <c r="E544" s="8"/>
      <c r="F544" s="11"/>
      <c r="G544" s="10"/>
      <c r="H544" s="10">
        <v>132</v>
      </c>
      <c r="I544" s="10">
        <v>500</v>
      </c>
      <c r="J544" s="10"/>
      <c r="K544" s="10"/>
      <c r="L544" s="10"/>
      <c r="M544" s="10"/>
      <c r="N544" s="10">
        <v>273</v>
      </c>
      <c r="O544" s="10">
        <v>141</v>
      </c>
      <c r="P544" s="10">
        <v>0.5</v>
      </c>
      <c r="Q544" s="122">
        <v>358</v>
      </c>
    </row>
    <row r="545" spans="1:17" x14ac:dyDescent="0.25">
      <c r="A545" s="8"/>
      <c r="C545" s="10"/>
      <c r="D545" s="10"/>
      <c r="E545" s="8"/>
      <c r="F545" s="11"/>
      <c r="G545" s="10"/>
      <c r="H545" s="10">
        <v>131</v>
      </c>
      <c r="I545" s="10"/>
      <c r="J545" s="10"/>
      <c r="K545" s="10"/>
      <c r="L545" s="10"/>
      <c r="M545" s="10"/>
      <c r="N545" s="10">
        <v>169</v>
      </c>
      <c r="O545" s="10">
        <v>38</v>
      </c>
      <c r="P545" s="10"/>
      <c r="Q545" s="122"/>
    </row>
    <row r="546" spans="1:17" x14ac:dyDescent="0.25">
      <c r="A546" s="8">
        <v>41679</v>
      </c>
      <c r="B546" s="9">
        <v>1020</v>
      </c>
      <c r="C546" s="10" t="s">
        <v>35</v>
      </c>
      <c r="D546" s="10">
        <v>1</v>
      </c>
      <c r="E546" s="8"/>
      <c r="F546" s="11"/>
      <c r="G546" s="10"/>
      <c r="H546" s="10">
        <v>131</v>
      </c>
      <c r="I546" s="10">
        <v>500</v>
      </c>
      <c r="J546" s="10"/>
      <c r="K546" s="10"/>
      <c r="L546" s="10"/>
      <c r="M546" s="10"/>
      <c r="N546" s="10">
        <v>209</v>
      </c>
      <c r="O546" s="10">
        <v>78</v>
      </c>
      <c r="P546" s="10">
        <v>0.5</v>
      </c>
      <c r="Q546" s="122">
        <v>156</v>
      </c>
    </row>
    <row r="547" spans="1:17" x14ac:dyDescent="0.25">
      <c r="A547" s="8">
        <v>41691</v>
      </c>
      <c r="B547" s="9">
        <v>1230</v>
      </c>
      <c r="C547" s="10" t="s">
        <v>18</v>
      </c>
      <c r="D547" s="10">
        <v>3</v>
      </c>
      <c r="E547" s="8"/>
      <c r="F547" s="11"/>
      <c r="G547" s="10"/>
      <c r="H547" s="10">
        <v>129</v>
      </c>
      <c r="I547" s="10">
        <v>575</v>
      </c>
      <c r="J547" s="10"/>
      <c r="K547" s="10"/>
      <c r="L547" s="10"/>
      <c r="M547" s="10"/>
      <c r="N547" s="10">
        <v>189</v>
      </c>
      <c r="O547" s="10">
        <v>60</v>
      </c>
      <c r="P547" s="10">
        <v>0.57499999999999996</v>
      </c>
      <c r="Q547" s="122">
        <v>104.34782608695653</v>
      </c>
    </row>
    <row r="548" spans="1:17" x14ac:dyDescent="0.25">
      <c r="A548" s="8">
        <v>41691</v>
      </c>
      <c r="B548" s="9">
        <v>1215</v>
      </c>
      <c r="C548" s="10" t="s">
        <v>18</v>
      </c>
      <c r="D548" s="10">
        <v>2</v>
      </c>
      <c r="E548" s="8"/>
      <c r="F548" s="11"/>
      <c r="G548" s="10"/>
      <c r="H548" s="10">
        <v>132</v>
      </c>
      <c r="I548" s="10">
        <v>525</v>
      </c>
      <c r="J548" s="10"/>
      <c r="K548" s="10"/>
      <c r="L548" s="10"/>
      <c r="M548" s="10"/>
      <c r="N548" s="10">
        <v>178</v>
      </c>
      <c r="O548" s="10">
        <v>46</v>
      </c>
      <c r="P548" s="10">
        <v>0.52500000000000002</v>
      </c>
      <c r="Q548" s="122">
        <v>87.61904761904762</v>
      </c>
    </row>
    <row r="549" spans="1:17" x14ac:dyDescent="0.25">
      <c r="A549" s="8">
        <v>41691</v>
      </c>
      <c r="B549" s="9">
        <v>1200</v>
      </c>
      <c r="C549" s="10" t="s">
        <v>18</v>
      </c>
      <c r="D549" s="10">
        <v>1</v>
      </c>
      <c r="E549" s="8"/>
      <c r="F549" s="11"/>
      <c r="G549" s="10"/>
      <c r="H549" s="10">
        <v>132</v>
      </c>
      <c r="I549" s="10">
        <v>500</v>
      </c>
      <c r="J549" s="10"/>
      <c r="K549" s="10"/>
      <c r="L549" s="10"/>
      <c r="M549" s="10"/>
      <c r="N549" s="10">
        <v>154</v>
      </c>
      <c r="O549" s="10">
        <v>22</v>
      </c>
      <c r="P549" s="10">
        <v>0.5</v>
      </c>
      <c r="Q549" s="122">
        <v>44</v>
      </c>
    </row>
    <row r="550" spans="1:17" x14ac:dyDescent="0.25">
      <c r="A550" s="8">
        <v>41691</v>
      </c>
      <c r="B550" s="9">
        <v>1415</v>
      </c>
      <c r="C550" s="10" t="s">
        <v>18</v>
      </c>
      <c r="D550" s="10">
        <v>5</v>
      </c>
      <c r="E550" s="8"/>
      <c r="F550" s="11"/>
      <c r="G550" s="10"/>
      <c r="H550" s="10">
        <v>128</v>
      </c>
      <c r="I550" s="10">
        <v>550</v>
      </c>
      <c r="J550" s="10"/>
      <c r="K550" s="10"/>
      <c r="L550" s="10"/>
      <c r="M550" s="10"/>
      <c r="N550" s="10">
        <v>247</v>
      </c>
      <c r="O550" s="10">
        <v>119</v>
      </c>
      <c r="P550" s="10">
        <v>0.55000000000000004</v>
      </c>
      <c r="Q550" s="122">
        <v>216.36363636363635</v>
      </c>
    </row>
    <row r="551" spans="1:17" x14ac:dyDescent="0.25">
      <c r="A551" s="8">
        <v>41691</v>
      </c>
      <c r="B551" s="9">
        <v>1445</v>
      </c>
      <c r="C551" s="10" t="s">
        <v>18</v>
      </c>
      <c r="D551" s="10">
        <v>7</v>
      </c>
      <c r="E551" s="8"/>
      <c r="F551" s="11"/>
      <c r="G551" s="10"/>
      <c r="H551" s="10">
        <v>130</v>
      </c>
      <c r="I551" s="10">
        <v>525</v>
      </c>
      <c r="J551" s="10"/>
      <c r="K551" s="10"/>
      <c r="L551" s="10"/>
      <c r="M551" s="10"/>
      <c r="N551" s="10">
        <v>174</v>
      </c>
      <c r="O551" s="10">
        <v>44</v>
      </c>
      <c r="P551" s="10">
        <v>0.52500000000000002</v>
      </c>
      <c r="Q551" s="122">
        <v>83.80952380952381</v>
      </c>
    </row>
    <row r="552" spans="1:17" x14ac:dyDescent="0.25">
      <c r="A552" s="8">
        <v>41691</v>
      </c>
      <c r="B552" s="9">
        <v>1245</v>
      </c>
      <c r="C552" s="10" t="s">
        <v>18</v>
      </c>
      <c r="D552" s="10">
        <v>4</v>
      </c>
      <c r="E552" s="8"/>
      <c r="F552" s="11"/>
      <c r="G552" s="10"/>
      <c r="H552" s="10">
        <v>128</v>
      </c>
      <c r="I552" s="10">
        <v>550</v>
      </c>
      <c r="J552" s="10"/>
      <c r="K552" s="10"/>
      <c r="L552" s="10"/>
      <c r="M552" s="10"/>
      <c r="N552" s="10">
        <v>263</v>
      </c>
      <c r="O552" s="10">
        <v>135</v>
      </c>
      <c r="P552" s="10">
        <v>0.55000000000000004</v>
      </c>
      <c r="Q552" s="122">
        <v>245.45454545454544</v>
      </c>
    </row>
    <row r="553" spans="1:17" x14ac:dyDescent="0.25">
      <c r="A553" s="8">
        <v>41688</v>
      </c>
      <c r="B553" s="9">
        <v>1815</v>
      </c>
      <c r="C553" s="10" t="s">
        <v>18</v>
      </c>
      <c r="D553" s="10">
        <v>1</v>
      </c>
      <c r="E553" s="8"/>
      <c r="F553" s="11"/>
      <c r="G553" s="10"/>
      <c r="H553" s="10">
        <v>132</v>
      </c>
      <c r="I553" s="10">
        <v>450</v>
      </c>
      <c r="J553" s="10"/>
      <c r="K553" s="10"/>
      <c r="L553" s="10"/>
      <c r="M553" s="10"/>
      <c r="N553" s="10">
        <v>135</v>
      </c>
      <c r="O553" s="10">
        <v>3</v>
      </c>
      <c r="P553" s="10">
        <v>0.45</v>
      </c>
      <c r="Q553" s="122">
        <v>6.6666666666666661</v>
      </c>
    </row>
    <row r="554" spans="1:17" x14ac:dyDescent="0.25">
      <c r="A554" s="8">
        <v>41688</v>
      </c>
      <c r="B554" s="9">
        <v>1830</v>
      </c>
      <c r="C554" s="10" t="s">
        <v>18</v>
      </c>
      <c r="D554" s="10">
        <v>2</v>
      </c>
      <c r="E554" s="8"/>
      <c r="F554" s="11"/>
      <c r="G554" s="10"/>
      <c r="H554" s="10">
        <v>131</v>
      </c>
      <c r="I554" s="10">
        <v>450</v>
      </c>
      <c r="J554" s="10"/>
      <c r="K554" s="10"/>
      <c r="L554" s="10"/>
      <c r="M554" s="10"/>
      <c r="N554" s="10">
        <v>162</v>
      </c>
      <c r="O554" s="10">
        <v>31</v>
      </c>
      <c r="P554" s="10">
        <v>0.45</v>
      </c>
      <c r="Q554" s="122">
        <v>68.888888888888886</v>
      </c>
    </row>
    <row r="555" spans="1:17" x14ac:dyDescent="0.25">
      <c r="A555" s="8">
        <v>41691</v>
      </c>
      <c r="B555" s="9">
        <v>1430</v>
      </c>
      <c r="C555" s="10" t="s">
        <v>18</v>
      </c>
      <c r="D555" s="10">
        <v>6</v>
      </c>
      <c r="E555" s="8"/>
      <c r="F555" s="11"/>
      <c r="G555" s="10"/>
      <c r="H555" s="10">
        <v>132</v>
      </c>
      <c r="I555" s="10">
        <v>550</v>
      </c>
      <c r="J555" s="10"/>
      <c r="K555" s="10"/>
      <c r="L555" s="10"/>
      <c r="M555" s="10"/>
      <c r="N555" s="10">
        <v>203</v>
      </c>
      <c r="O555" s="10">
        <v>71</v>
      </c>
      <c r="P555" s="10">
        <v>0.55000000000000004</v>
      </c>
      <c r="Q555" s="122">
        <v>129.09090909090909</v>
      </c>
    </row>
    <row r="556" spans="1:17" x14ac:dyDescent="0.25">
      <c r="A556" s="8">
        <v>41684</v>
      </c>
      <c r="B556" s="9">
        <v>1500</v>
      </c>
      <c r="C556" s="10" t="s">
        <v>18</v>
      </c>
      <c r="D556" s="10">
        <v>3</v>
      </c>
      <c r="E556" s="8"/>
      <c r="F556" s="11"/>
      <c r="G556" s="10"/>
      <c r="H556" s="10">
        <v>132</v>
      </c>
      <c r="I556" s="10">
        <v>475</v>
      </c>
      <c r="J556" s="10"/>
      <c r="K556" s="10"/>
      <c r="L556" s="10"/>
      <c r="M556" s="10"/>
      <c r="N556" s="10">
        <v>133</v>
      </c>
      <c r="O556" s="10">
        <v>1</v>
      </c>
      <c r="P556" s="10">
        <v>0.47499999999999998</v>
      </c>
      <c r="Q556" s="122">
        <v>2.1052631578947367</v>
      </c>
    </row>
    <row r="557" spans="1:17" x14ac:dyDescent="0.25">
      <c r="A557" s="8">
        <v>41691</v>
      </c>
      <c r="B557" s="9">
        <v>1800</v>
      </c>
      <c r="C557" s="10" t="s">
        <v>72</v>
      </c>
      <c r="D557" s="10">
        <v>11</v>
      </c>
      <c r="E557" s="8"/>
      <c r="F557" s="11"/>
      <c r="G557" s="10"/>
      <c r="H557" s="10">
        <v>131</v>
      </c>
      <c r="I557" s="10">
        <v>475</v>
      </c>
      <c r="J557" s="10"/>
      <c r="K557" s="10"/>
      <c r="L557" s="10"/>
      <c r="M557" s="10"/>
      <c r="N557" s="10">
        <v>152</v>
      </c>
      <c r="O557" s="10">
        <v>21</v>
      </c>
      <c r="P557" s="10">
        <v>0.47499999999999998</v>
      </c>
      <c r="Q557" s="122">
        <v>44.210526315789473</v>
      </c>
    </row>
    <row r="558" spans="1:17" x14ac:dyDescent="0.25">
      <c r="A558" s="8">
        <v>41655</v>
      </c>
      <c r="B558" s="9">
        <v>1435</v>
      </c>
      <c r="C558" s="10" t="s">
        <v>21</v>
      </c>
      <c r="D558" s="10">
        <v>1</v>
      </c>
      <c r="E558" s="8"/>
      <c r="F558" s="11"/>
      <c r="G558" s="10"/>
      <c r="H558" s="10">
        <v>130</v>
      </c>
      <c r="I558" s="10">
        <v>550</v>
      </c>
      <c r="J558" s="10"/>
      <c r="K558" s="10"/>
      <c r="L558" s="10"/>
      <c r="M558" s="10"/>
      <c r="N558" s="10">
        <v>137</v>
      </c>
      <c r="O558" s="10">
        <v>7</v>
      </c>
      <c r="P558" s="10">
        <v>0.55000000000000004</v>
      </c>
      <c r="Q558" s="122">
        <v>12.727272727272727</v>
      </c>
    </row>
    <row r="559" spans="1:17" x14ac:dyDescent="0.25">
      <c r="A559" s="8">
        <v>41691</v>
      </c>
      <c r="B559" s="9">
        <v>1715</v>
      </c>
      <c r="C559" s="10" t="s">
        <v>18</v>
      </c>
      <c r="D559" s="10">
        <v>8</v>
      </c>
      <c r="E559" s="8"/>
      <c r="F559" s="11"/>
      <c r="G559" s="10"/>
      <c r="H559" s="10">
        <v>129</v>
      </c>
      <c r="I559" s="10">
        <v>450</v>
      </c>
      <c r="J559" s="10"/>
      <c r="K559" s="10"/>
      <c r="L559" s="10"/>
      <c r="M559" s="10"/>
      <c r="N559" s="10">
        <v>225</v>
      </c>
      <c r="O559" s="10">
        <v>96</v>
      </c>
      <c r="P559" s="10">
        <v>0.45</v>
      </c>
      <c r="Q559" s="122">
        <v>360</v>
      </c>
    </row>
    <row r="560" spans="1:17" x14ac:dyDescent="0.25">
      <c r="A560" s="8"/>
      <c r="C560" s="10"/>
      <c r="D560" s="10"/>
      <c r="E560" s="8"/>
      <c r="F560" s="11"/>
      <c r="G560" s="10"/>
      <c r="H560" s="10">
        <v>130</v>
      </c>
      <c r="I560" s="10"/>
      <c r="J560" s="10"/>
      <c r="K560" s="10"/>
      <c r="L560" s="10"/>
      <c r="M560" s="10"/>
      <c r="N560" s="10">
        <v>156</v>
      </c>
      <c r="O560" s="10">
        <v>26</v>
      </c>
      <c r="P560" s="10"/>
      <c r="Q560" s="122"/>
    </row>
    <row r="561" spans="1:17" x14ac:dyDescent="0.25">
      <c r="A561" s="8"/>
      <c r="C561" s="10"/>
      <c r="D561" s="10"/>
      <c r="E561" s="8"/>
      <c r="F561" s="11"/>
      <c r="G561" s="10"/>
      <c r="H561" s="10">
        <v>130</v>
      </c>
      <c r="I561" s="10"/>
      <c r="J561" s="10"/>
      <c r="K561" s="10"/>
      <c r="L561" s="10"/>
      <c r="M561" s="10"/>
      <c r="N561" s="10">
        <v>170</v>
      </c>
      <c r="O561" s="10">
        <v>40</v>
      </c>
      <c r="P561" s="10"/>
      <c r="Q561" s="122"/>
    </row>
    <row r="562" spans="1:17" x14ac:dyDescent="0.25">
      <c r="A562" s="8">
        <v>41691</v>
      </c>
      <c r="B562" s="9">
        <v>1745</v>
      </c>
      <c r="C562" s="10" t="s">
        <v>21</v>
      </c>
      <c r="D562" s="10">
        <v>10</v>
      </c>
      <c r="E562" s="8"/>
      <c r="F562" s="11"/>
      <c r="G562" s="10"/>
      <c r="H562" s="10">
        <v>130</v>
      </c>
      <c r="I562" s="10">
        <v>475</v>
      </c>
      <c r="J562" s="10"/>
      <c r="K562" s="10"/>
      <c r="L562" s="10"/>
      <c r="M562" s="10"/>
      <c r="N562" s="10">
        <v>154</v>
      </c>
      <c r="O562" s="10">
        <v>24</v>
      </c>
      <c r="P562" s="10">
        <v>0.47499999999999998</v>
      </c>
      <c r="Q562" s="122">
        <v>50.526315789473685</v>
      </c>
    </row>
    <row r="563" spans="1:17" x14ac:dyDescent="0.25">
      <c r="A563" s="8">
        <v>41691</v>
      </c>
      <c r="B563" s="9">
        <v>1730</v>
      </c>
      <c r="C563" s="10" t="s">
        <v>65</v>
      </c>
      <c r="D563" s="10">
        <v>9</v>
      </c>
      <c r="E563" s="8"/>
      <c r="F563" s="11">
        <v>1600</v>
      </c>
      <c r="G563" s="10"/>
      <c r="H563" s="10">
        <v>131</v>
      </c>
      <c r="I563" s="10">
        <v>475</v>
      </c>
      <c r="J563" s="10"/>
      <c r="K563" s="10"/>
      <c r="L563" s="10"/>
      <c r="M563" s="10"/>
      <c r="N563" s="10">
        <v>146</v>
      </c>
      <c r="O563" s="10">
        <v>15</v>
      </c>
      <c r="P563" s="10">
        <v>0.47499999999999998</v>
      </c>
      <c r="Q563" s="122">
        <v>31.578947368421055</v>
      </c>
    </row>
    <row r="564" spans="1:17" x14ac:dyDescent="0.25">
      <c r="A564" s="8">
        <v>41690</v>
      </c>
      <c r="B564" s="9">
        <v>1348</v>
      </c>
      <c r="C564" s="10" t="s">
        <v>35</v>
      </c>
      <c r="D564" s="10">
        <v>15</v>
      </c>
      <c r="E564" s="8"/>
      <c r="F564" s="11">
        <v>1630</v>
      </c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154</v>
      </c>
      <c r="O564" s="10">
        <v>22</v>
      </c>
      <c r="P564" s="10">
        <v>0.5</v>
      </c>
      <c r="Q564" s="122">
        <v>44</v>
      </c>
    </row>
    <row r="565" spans="1:17" x14ac:dyDescent="0.25">
      <c r="A565" s="8">
        <v>41690</v>
      </c>
      <c r="B565" s="9">
        <v>1248</v>
      </c>
      <c r="C565" s="10" t="s">
        <v>35</v>
      </c>
      <c r="D565" s="10">
        <v>13</v>
      </c>
      <c r="E565" s="8"/>
      <c r="F565" s="11"/>
      <c r="G565" s="10"/>
      <c r="H565" s="10">
        <v>132</v>
      </c>
      <c r="I565" s="10">
        <v>500</v>
      </c>
      <c r="J565" s="10"/>
      <c r="K565" s="10"/>
      <c r="L565" s="10"/>
      <c r="M565" s="10"/>
      <c r="N565" s="10">
        <v>387</v>
      </c>
      <c r="O565" s="10">
        <v>255</v>
      </c>
      <c r="P565" s="10">
        <v>0.5</v>
      </c>
      <c r="Q565" s="122">
        <v>510</v>
      </c>
    </row>
    <row r="566" spans="1:17" x14ac:dyDescent="0.25">
      <c r="A566" s="8">
        <v>41690</v>
      </c>
      <c r="B566" s="9">
        <v>1418</v>
      </c>
      <c r="C566" s="10" t="s">
        <v>35</v>
      </c>
      <c r="D566" s="10">
        <v>16</v>
      </c>
      <c r="E566" s="8"/>
      <c r="F566" s="11"/>
      <c r="G566" s="10"/>
      <c r="H566" s="10">
        <v>132</v>
      </c>
      <c r="I566" s="10">
        <v>500</v>
      </c>
      <c r="J566" s="10"/>
      <c r="K566" s="10"/>
      <c r="L566" s="10"/>
      <c r="M566" s="10"/>
      <c r="N566" s="10">
        <v>151</v>
      </c>
      <c r="O566" s="10">
        <v>19</v>
      </c>
      <c r="P566" s="10">
        <v>0.5</v>
      </c>
      <c r="Q566" s="122">
        <v>38</v>
      </c>
    </row>
    <row r="567" spans="1:17" x14ac:dyDescent="0.25">
      <c r="A567" s="8">
        <v>41690</v>
      </c>
      <c r="B567" s="9">
        <v>1245</v>
      </c>
      <c r="C567" s="10" t="s">
        <v>82</v>
      </c>
      <c r="D567" s="10">
        <v>2</v>
      </c>
      <c r="E567" s="8"/>
      <c r="F567" s="11"/>
      <c r="G567" s="10"/>
      <c r="H567" s="10">
        <v>130</v>
      </c>
      <c r="I567" s="10">
        <v>525</v>
      </c>
      <c r="J567" s="10"/>
      <c r="K567" s="10"/>
      <c r="L567" s="10"/>
      <c r="M567" s="10"/>
      <c r="N567" s="10">
        <v>423</v>
      </c>
      <c r="O567" s="10">
        <v>293</v>
      </c>
      <c r="P567" s="10">
        <v>0.52500000000000002</v>
      </c>
      <c r="Q567" s="122">
        <v>558.09523809523807</v>
      </c>
    </row>
    <row r="568" spans="1:17" x14ac:dyDescent="0.25">
      <c r="A568" s="8">
        <v>41679</v>
      </c>
      <c r="B568" s="9">
        <v>1051</v>
      </c>
      <c r="C568" s="10" t="s">
        <v>35</v>
      </c>
      <c r="D568" s="10">
        <v>3</v>
      </c>
      <c r="E568" s="8"/>
      <c r="F568" s="11"/>
      <c r="G568" s="10"/>
      <c r="H568" s="10">
        <v>132</v>
      </c>
      <c r="I568" s="10">
        <v>525</v>
      </c>
      <c r="J568" s="10"/>
      <c r="K568" s="10"/>
      <c r="L568" s="10"/>
      <c r="M568" s="10"/>
      <c r="N568" s="10">
        <v>160</v>
      </c>
      <c r="O568" s="10">
        <v>28</v>
      </c>
      <c r="P568" s="10">
        <v>0.52500000000000002</v>
      </c>
      <c r="Q568" s="122">
        <v>53.333333333333329</v>
      </c>
    </row>
    <row r="569" spans="1:17" x14ac:dyDescent="0.25">
      <c r="A569" s="8">
        <v>41690</v>
      </c>
      <c r="B569" s="9">
        <v>1900</v>
      </c>
      <c r="C569" s="10" t="s">
        <v>18</v>
      </c>
      <c r="D569" s="10">
        <v>1</v>
      </c>
      <c r="E569" s="8"/>
      <c r="F569" s="11"/>
      <c r="G569" s="10"/>
      <c r="H569" s="10">
        <v>131</v>
      </c>
      <c r="I569" s="10">
        <v>500</v>
      </c>
      <c r="J569" s="10"/>
      <c r="K569" s="10"/>
      <c r="L569" s="10"/>
      <c r="M569" s="10"/>
      <c r="N569" s="10">
        <v>142</v>
      </c>
      <c r="O569" s="10">
        <v>11</v>
      </c>
      <c r="P569" s="10">
        <v>0.5</v>
      </c>
      <c r="Q569" s="122">
        <v>22</v>
      </c>
    </row>
    <row r="570" spans="1:17" x14ac:dyDescent="0.25">
      <c r="A570" s="8">
        <v>41679</v>
      </c>
      <c r="B570" s="9">
        <v>938</v>
      </c>
      <c r="C570" s="10" t="s">
        <v>83</v>
      </c>
      <c r="D570" s="10">
        <v>1</v>
      </c>
      <c r="E570" s="8"/>
      <c r="F570" s="11"/>
      <c r="G570" s="10"/>
      <c r="H570" s="10">
        <v>132</v>
      </c>
      <c r="I570" s="10">
        <v>525</v>
      </c>
      <c r="J570" s="10"/>
      <c r="K570" s="10"/>
      <c r="L570" s="10"/>
      <c r="M570" s="10"/>
      <c r="N570" s="10">
        <v>186</v>
      </c>
      <c r="O570" s="10">
        <v>54</v>
      </c>
      <c r="P570" s="10">
        <v>0.52500000000000002</v>
      </c>
      <c r="Q570" s="122">
        <v>102.85714285714285</v>
      </c>
    </row>
    <row r="571" spans="1:17" x14ac:dyDescent="0.25">
      <c r="A571" s="8">
        <v>41688</v>
      </c>
      <c r="B571" s="9">
        <v>1830</v>
      </c>
      <c r="C571" s="10" t="s">
        <v>18</v>
      </c>
      <c r="D571" s="10">
        <v>2</v>
      </c>
      <c r="E571" s="8"/>
      <c r="F571" s="11"/>
      <c r="G571" s="10"/>
      <c r="H571" s="10">
        <v>132</v>
      </c>
      <c r="I571" s="10">
        <v>525</v>
      </c>
      <c r="J571" s="10"/>
      <c r="K571" s="10"/>
      <c r="L571" s="10"/>
      <c r="M571" s="10"/>
      <c r="N571" s="10">
        <v>159</v>
      </c>
      <c r="O571" s="10">
        <v>27</v>
      </c>
      <c r="P571" s="10">
        <v>0.52500000000000002</v>
      </c>
      <c r="Q571" s="122">
        <v>51.428571428571423</v>
      </c>
    </row>
    <row r="572" spans="1:17" x14ac:dyDescent="0.25">
      <c r="A572" s="8">
        <v>41679</v>
      </c>
      <c r="B572" s="9">
        <v>942</v>
      </c>
      <c r="C572" s="10" t="s">
        <v>83</v>
      </c>
      <c r="D572" s="10">
        <v>3</v>
      </c>
      <c r="E572" s="8"/>
      <c r="F572" s="11"/>
      <c r="G572" s="10"/>
      <c r="H572" s="10">
        <v>133</v>
      </c>
      <c r="I572" s="10">
        <v>525</v>
      </c>
      <c r="J572" s="10"/>
      <c r="K572" s="10"/>
      <c r="L572" s="10"/>
      <c r="M572" s="10"/>
      <c r="N572" s="10">
        <v>228</v>
      </c>
      <c r="O572" s="10">
        <v>95</v>
      </c>
      <c r="P572" s="10">
        <v>0.52500000000000002</v>
      </c>
      <c r="Q572" s="122">
        <v>180.95238095238093</v>
      </c>
    </row>
    <row r="573" spans="1:17" x14ac:dyDescent="0.25">
      <c r="A573" s="8">
        <v>41679</v>
      </c>
      <c r="B573" s="9">
        <v>939</v>
      </c>
      <c r="C573" s="10" t="s">
        <v>83</v>
      </c>
      <c r="D573" s="10">
        <v>2</v>
      </c>
      <c r="E573" s="8"/>
      <c r="F573" s="11"/>
      <c r="G573" s="10"/>
      <c r="H573" s="10">
        <v>131</v>
      </c>
      <c r="I573" s="10">
        <v>525</v>
      </c>
      <c r="J573" s="10"/>
      <c r="K573" s="10"/>
      <c r="L573" s="10"/>
      <c r="M573" s="10"/>
      <c r="N573" s="10">
        <v>262</v>
      </c>
      <c r="O573" s="10">
        <v>131</v>
      </c>
      <c r="P573" s="10">
        <v>0.52500000000000002</v>
      </c>
      <c r="Q573" s="122">
        <v>249.52380952380952</v>
      </c>
    </row>
    <row r="574" spans="1:17" x14ac:dyDescent="0.25">
      <c r="A574" s="8">
        <v>41679</v>
      </c>
      <c r="B574" s="9">
        <v>1102</v>
      </c>
      <c r="C574" s="10" t="s">
        <v>83</v>
      </c>
      <c r="D574" s="10">
        <v>4</v>
      </c>
      <c r="E574" s="8"/>
      <c r="F574" s="11"/>
      <c r="G574" s="10"/>
      <c r="H574" s="10">
        <v>132</v>
      </c>
      <c r="I574" s="10">
        <v>525</v>
      </c>
      <c r="J574" s="10"/>
      <c r="K574" s="10"/>
      <c r="L574" s="10"/>
      <c r="M574" s="10"/>
      <c r="N574" s="10">
        <v>146</v>
      </c>
      <c r="O574" s="10">
        <v>14</v>
      </c>
      <c r="P574" s="10">
        <v>0.52500000000000002</v>
      </c>
      <c r="Q574" s="122">
        <v>26.666666666666664</v>
      </c>
    </row>
    <row r="575" spans="1:17" x14ac:dyDescent="0.25">
      <c r="A575" s="8">
        <v>41679</v>
      </c>
      <c r="B575" s="9">
        <v>1135</v>
      </c>
      <c r="C575" s="10" t="s">
        <v>83</v>
      </c>
      <c r="D575" s="10">
        <v>6</v>
      </c>
      <c r="E575" s="8"/>
      <c r="F575" s="11"/>
      <c r="G575" s="10"/>
      <c r="H575" s="10">
        <v>131</v>
      </c>
      <c r="I575" s="10">
        <v>525</v>
      </c>
      <c r="J575" s="10"/>
      <c r="K575" s="10"/>
      <c r="L575" s="10"/>
      <c r="M575" s="10"/>
      <c r="N575" s="10">
        <v>141</v>
      </c>
      <c r="O575" s="10">
        <v>10</v>
      </c>
      <c r="P575" s="10">
        <v>0.52500000000000002</v>
      </c>
      <c r="Q575" s="122">
        <v>19.047619047619047</v>
      </c>
    </row>
    <row r="576" spans="1:17" x14ac:dyDescent="0.25">
      <c r="A576" s="8">
        <v>41690</v>
      </c>
      <c r="B576" s="9">
        <v>1220</v>
      </c>
      <c r="C576" s="10" t="s">
        <v>82</v>
      </c>
      <c r="D576" s="10">
        <v>1</v>
      </c>
      <c r="E576" s="8"/>
      <c r="F576" s="11"/>
      <c r="G576" s="10"/>
      <c r="H576" s="10">
        <v>130</v>
      </c>
      <c r="I576" s="10">
        <v>525</v>
      </c>
      <c r="J576" s="10"/>
      <c r="K576" s="10"/>
      <c r="L576" s="10"/>
      <c r="M576" s="10"/>
      <c r="N576" s="10">
        <v>247</v>
      </c>
      <c r="O576" s="10">
        <v>117</v>
      </c>
      <c r="P576" s="10">
        <v>0.52500000000000002</v>
      </c>
      <c r="Q576" s="122">
        <v>222.85714285714286</v>
      </c>
    </row>
    <row r="577" spans="1:17" x14ac:dyDescent="0.25">
      <c r="A577" s="8">
        <v>41688</v>
      </c>
      <c r="B577" s="9">
        <v>1845</v>
      </c>
      <c r="C577" s="10" t="s">
        <v>21</v>
      </c>
      <c r="D577" s="10">
        <v>3</v>
      </c>
      <c r="E577" s="8"/>
      <c r="F577" s="11"/>
      <c r="G577" s="10"/>
      <c r="H577" s="10">
        <v>130</v>
      </c>
      <c r="I577" s="10">
        <v>500</v>
      </c>
      <c r="J577" s="10"/>
      <c r="K577" s="10"/>
      <c r="L577" s="10"/>
      <c r="M577" s="10"/>
      <c r="N577" s="10">
        <v>159</v>
      </c>
      <c r="O577" s="10">
        <v>29</v>
      </c>
      <c r="P577" s="10">
        <v>0.5</v>
      </c>
      <c r="Q577" s="122">
        <v>58</v>
      </c>
    </row>
    <row r="578" spans="1:17" x14ac:dyDescent="0.25">
      <c r="A578" s="8">
        <v>41679</v>
      </c>
      <c r="B578" s="9">
        <v>1105</v>
      </c>
      <c r="C578" s="10" t="s">
        <v>83</v>
      </c>
      <c r="D578" s="10">
        <v>5</v>
      </c>
      <c r="E578" s="8"/>
      <c r="F578" s="11"/>
      <c r="G578" s="10"/>
      <c r="H578" s="10">
        <v>129</v>
      </c>
      <c r="I578" s="10">
        <v>525</v>
      </c>
      <c r="J578" s="10"/>
      <c r="K578" s="10"/>
      <c r="L578" s="10"/>
      <c r="M578" s="10"/>
      <c r="N578" s="10">
        <v>142</v>
      </c>
      <c r="O578" s="10">
        <v>13</v>
      </c>
      <c r="P578" s="10">
        <v>0.52500000000000002</v>
      </c>
      <c r="Q578" s="122">
        <v>24.761904761904759</v>
      </c>
    </row>
    <row r="579" spans="1:17" x14ac:dyDescent="0.25">
      <c r="A579" s="8">
        <v>41691</v>
      </c>
      <c r="B579" s="9">
        <v>1815</v>
      </c>
      <c r="C579" s="10" t="s">
        <v>18</v>
      </c>
      <c r="D579" s="10">
        <v>12</v>
      </c>
      <c r="E579" s="8"/>
      <c r="F579" s="11"/>
      <c r="G579" s="10"/>
      <c r="H579" s="10">
        <v>130</v>
      </c>
      <c r="I579" s="10">
        <v>475</v>
      </c>
      <c r="J579" s="10"/>
      <c r="K579" s="10"/>
      <c r="L579" s="10"/>
      <c r="M579" s="10"/>
      <c r="N579" s="10">
        <v>150</v>
      </c>
      <c r="O579" s="10">
        <v>20</v>
      </c>
      <c r="P579" s="10">
        <v>0.47499999999999998</v>
      </c>
      <c r="Q579" s="122">
        <v>42.10526315789474</v>
      </c>
    </row>
    <row r="580" spans="1:17" x14ac:dyDescent="0.25">
      <c r="A580" s="8">
        <v>41684</v>
      </c>
      <c r="B580" s="9">
        <v>1430</v>
      </c>
      <c r="C580" s="10" t="s">
        <v>84</v>
      </c>
      <c r="D580" s="10">
        <v>2</v>
      </c>
      <c r="E580" s="8"/>
      <c r="F580" s="11"/>
      <c r="G580" s="10"/>
      <c r="H580" s="10">
        <v>129</v>
      </c>
      <c r="I580" s="10">
        <v>475</v>
      </c>
      <c r="J580" s="10"/>
      <c r="K580" s="10"/>
      <c r="L580" s="10"/>
      <c r="M580" s="10"/>
      <c r="N580" s="10">
        <v>133</v>
      </c>
      <c r="O580" s="10">
        <v>4</v>
      </c>
      <c r="P580" s="10">
        <v>0.47499999999999998</v>
      </c>
      <c r="Q580" s="122">
        <v>8.4210526315789469</v>
      </c>
    </row>
    <row r="581" spans="1:17" x14ac:dyDescent="0.25">
      <c r="A581" s="8">
        <v>41684</v>
      </c>
      <c r="B581" s="9">
        <v>1410</v>
      </c>
      <c r="C581" s="10" t="s">
        <v>83</v>
      </c>
      <c r="D581" s="10">
        <v>1</v>
      </c>
      <c r="E581" s="8"/>
      <c r="F581" s="11"/>
      <c r="G581" s="10"/>
      <c r="H581" s="10">
        <v>134</v>
      </c>
      <c r="I581" s="10">
        <v>450</v>
      </c>
      <c r="J581" s="10"/>
      <c r="K581" s="10"/>
      <c r="L581" s="10"/>
      <c r="M581" s="10"/>
      <c r="N581" s="10">
        <v>135</v>
      </c>
      <c r="O581" s="10">
        <v>1</v>
      </c>
      <c r="P581" s="10">
        <v>0.45</v>
      </c>
      <c r="Q581" s="122">
        <v>2.2222222222222223</v>
      </c>
    </row>
    <row r="582" spans="1:17" x14ac:dyDescent="0.25">
      <c r="A582" s="8">
        <v>41664</v>
      </c>
      <c r="B582" s="9">
        <v>1242</v>
      </c>
      <c r="C582" s="10" t="s">
        <v>35</v>
      </c>
      <c r="D582" s="10">
        <v>24</v>
      </c>
      <c r="E582" s="8"/>
      <c r="F582" s="11"/>
      <c r="G582" s="10"/>
      <c r="H582" s="10">
        <v>131</v>
      </c>
      <c r="I582" s="10">
        <v>500</v>
      </c>
      <c r="J582" s="10"/>
      <c r="K582" s="10"/>
      <c r="L582" s="10"/>
      <c r="M582" s="10"/>
      <c r="N582" s="10">
        <v>133</v>
      </c>
      <c r="O582" s="10">
        <v>2</v>
      </c>
      <c r="P582" s="10">
        <v>0.5</v>
      </c>
      <c r="Q582" s="122">
        <v>4</v>
      </c>
    </row>
    <row r="583" spans="1:17" x14ac:dyDescent="0.25">
      <c r="A583" s="8">
        <v>41664</v>
      </c>
      <c r="B583" s="9">
        <v>1212</v>
      </c>
      <c r="C583" s="10" t="s">
        <v>35</v>
      </c>
      <c r="D583" s="10">
        <v>23</v>
      </c>
      <c r="E583" s="8"/>
      <c r="F583" s="11"/>
      <c r="G583" s="10"/>
      <c r="H583" s="10">
        <v>130</v>
      </c>
      <c r="I583" s="10">
        <v>500</v>
      </c>
      <c r="J583" s="10"/>
      <c r="K583" s="10"/>
      <c r="L583" s="10"/>
      <c r="M583" s="10"/>
      <c r="N583" s="10">
        <v>132</v>
      </c>
      <c r="O583" s="10">
        <v>2</v>
      </c>
      <c r="P583" s="10">
        <v>0.5</v>
      </c>
      <c r="Q583" s="122">
        <v>4</v>
      </c>
    </row>
    <row r="584" spans="1:17" x14ac:dyDescent="0.25">
      <c r="A584" s="8">
        <v>41664</v>
      </c>
      <c r="B584" s="9">
        <v>1142</v>
      </c>
      <c r="C584" s="10" t="s">
        <v>35</v>
      </c>
      <c r="D584" s="10">
        <v>22</v>
      </c>
      <c r="E584" s="8"/>
      <c r="F584" s="11"/>
      <c r="G584" s="10"/>
      <c r="H584" s="10">
        <v>131</v>
      </c>
      <c r="I584" s="10">
        <v>500</v>
      </c>
      <c r="J584" s="10"/>
      <c r="K584" s="10"/>
      <c r="L584" s="10"/>
      <c r="M584" s="10"/>
      <c r="N584" s="10">
        <v>133</v>
      </c>
      <c r="O584" s="10">
        <v>2</v>
      </c>
      <c r="P584" s="10">
        <v>0.5</v>
      </c>
      <c r="Q584" s="122">
        <v>4</v>
      </c>
    </row>
    <row r="585" spans="1:17" x14ac:dyDescent="0.25">
      <c r="A585" s="8">
        <v>41664</v>
      </c>
      <c r="B585" s="9">
        <v>1112</v>
      </c>
      <c r="C585" s="10" t="s">
        <v>35</v>
      </c>
      <c r="D585" s="10">
        <v>21</v>
      </c>
      <c r="E585" s="8"/>
      <c r="F585" s="11"/>
      <c r="G585" s="10"/>
      <c r="H585" s="10">
        <v>130</v>
      </c>
      <c r="I585" s="10">
        <v>500</v>
      </c>
      <c r="J585" s="10"/>
      <c r="K585" s="10"/>
      <c r="L585" s="10"/>
      <c r="M585" s="10"/>
      <c r="N585" s="10">
        <v>133</v>
      </c>
      <c r="O585" s="10">
        <v>3</v>
      </c>
      <c r="P585" s="10">
        <v>0.5</v>
      </c>
      <c r="Q585" s="122">
        <v>6</v>
      </c>
    </row>
    <row r="586" spans="1:17" x14ac:dyDescent="0.25">
      <c r="A586" s="8">
        <v>41664</v>
      </c>
      <c r="B586" s="9">
        <v>1042</v>
      </c>
      <c r="C586" s="10" t="s">
        <v>35</v>
      </c>
      <c r="D586" s="10">
        <v>20</v>
      </c>
      <c r="E586" s="8"/>
      <c r="F586" s="11"/>
      <c r="G586" s="10"/>
      <c r="H586" s="10">
        <v>130</v>
      </c>
      <c r="I586" s="10">
        <v>500</v>
      </c>
      <c r="J586" s="10"/>
      <c r="K586" s="10"/>
      <c r="L586" s="10"/>
      <c r="M586" s="10"/>
      <c r="N586" s="10">
        <v>135</v>
      </c>
      <c r="O586" s="10">
        <v>5</v>
      </c>
      <c r="P586" s="10">
        <v>0.5</v>
      </c>
      <c r="Q586" s="122">
        <v>10</v>
      </c>
    </row>
    <row r="587" spans="1:17" x14ac:dyDescent="0.25">
      <c r="A587" s="8">
        <v>41664</v>
      </c>
      <c r="B587" s="9">
        <v>640</v>
      </c>
      <c r="C587" s="10" t="s">
        <v>35</v>
      </c>
      <c r="D587" s="10">
        <v>19</v>
      </c>
      <c r="E587" s="8"/>
      <c r="F587" s="11"/>
      <c r="G587" s="10"/>
      <c r="H587" s="10">
        <v>131</v>
      </c>
      <c r="I587" s="10">
        <v>525</v>
      </c>
      <c r="J587" s="10"/>
      <c r="K587" s="10"/>
      <c r="L587" s="10"/>
      <c r="M587" s="10"/>
      <c r="N587" s="10">
        <v>135</v>
      </c>
      <c r="O587" s="10">
        <v>4</v>
      </c>
      <c r="P587" s="10">
        <v>0.52500000000000002</v>
      </c>
      <c r="Q587" s="122">
        <v>7.6190476190476186</v>
      </c>
    </row>
    <row r="588" spans="1:17" x14ac:dyDescent="0.25">
      <c r="A588" s="8">
        <v>41664</v>
      </c>
      <c r="B588" s="9">
        <v>610</v>
      </c>
      <c r="C588" s="10" t="s">
        <v>35</v>
      </c>
      <c r="D588" s="10">
        <v>18</v>
      </c>
      <c r="E588" s="8"/>
      <c r="F588" s="11"/>
      <c r="G588" s="10"/>
      <c r="H588" s="10">
        <v>130</v>
      </c>
      <c r="I588" s="10">
        <v>525</v>
      </c>
      <c r="J588" s="10"/>
      <c r="K588" s="10"/>
      <c r="L588" s="10"/>
      <c r="M588" s="10"/>
      <c r="N588" s="10">
        <v>141</v>
      </c>
      <c r="O588" s="10">
        <v>11</v>
      </c>
      <c r="P588" s="10">
        <v>0.52500000000000002</v>
      </c>
      <c r="Q588" s="122">
        <v>20.952380952380953</v>
      </c>
    </row>
    <row r="589" spans="1:17" x14ac:dyDescent="0.25">
      <c r="A589" s="8">
        <v>41664</v>
      </c>
      <c r="B589" s="9">
        <v>540</v>
      </c>
      <c r="C589" s="10" t="s">
        <v>35</v>
      </c>
      <c r="D589" s="10">
        <v>17</v>
      </c>
      <c r="E589" s="8"/>
      <c r="F589" s="11"/>
      <c r="G589" s="10"/>
      <c r="H589" s="10">
        <v>131</v>
      </c>
      <c r="I589" s="10">
        <v>525</v>
      </c>
      <c r="J589" s="10"/>
      <c r="K589" s="10"/>
      <c r="L589" s="10"/>
      <c r="M589" s="10"/>
      <c r="N589" s="10">
        <v>135</v>
      </c>
      <c r="O589" s="10">
        <v>4</v>
      </c>
      <c r="P589" s="10">
        <v>0.52500000000000002</v>
      </c>
      <c r="Q589" s="122">
        <v>7.6190476190476186</v>
      </c>
    </row>
    <row r="590" spans="1:17" x14ac:dyDescent="0.25">
      <c r="A590" s="8">
        <v>41664</v>
      </c>
      <c r="B590" s="9">
        <v>510</v>
      </c>
      <c r="C590" s="10" t="s">
        <v>35</v>
      </c>
      <c r="D590" s="10">
        <v>16</v>
      </c>
      <c r="E590" s="8"/>
      <c r="F590" s="11">
        <v>1800</v>
      </c>
      <c r="G590" s="10"/>
      <c r="H590" s="10">
        <v>129</v>
      </c>
      <c r="I590" s="10">
        <v>525</v>
      </c>
      <c r="J590" s="10"/>
      <c r="K590" s="10"/>
      <c r="L590" s="10"/>
      <c r="M590" s="10"/>
      <c r="N590" s="10">
        <v>137</v>
      </c>
      <c r="O590" s="10">
        <v>8</v>
      </c>
      <c r="P590" s="10">
        <v>0.52500000000000002</v>
      </c>
      <c r="Q590" s="122">
        <v>15.238095238095237</v>
      </c>
    </row>
    <row r="591" spans="1:17" x14ac:dyDescent="0.25">
      <c r="A591" s="8">
        <v>41666</v>
      </c>
      <c r="B591" s="9">
        <v>1150</v>
      </c>
      <c r="C591" s="10" t="s">
        <v>18</v>
      </c>
      <c r="D591" s="10">
        <v>1</v>
      </c>
      <c r="E591" s="8"/>
      <c r="F591" s="11"/>
      <c r="G591" s="10"/>
      <c r="H591" s="10">
        <v>130</v>
      </c>
      <c r="I591" s="10">
        <v>500</v>
      </c>
      <c r="J591" s="10"/>
      <c r="K591" s="10"/>
      <c r="L591" s="10"/>
      <c r="M591" s="10"/>
      <c r="N591" s="10">
        <v>138</v>
      </c>
      <c r="O591" s="10">
        <v>8</v>
      </c>
      <c r="P591" s="10">
        <v>0.5</v>
      </c>
      <c r="Q591" s="122">
        <v>16</v>
      </c>
    </row>
    <row r="592" spans="1:17" x14ac:dyDescent="0.25">
      <c r="A592" s="8">
        <v>41663</v>
      </c>
      <c r="B592" s="9">
        <v>1540</v>
      </c>
      <c r="C592" s="10" t="s">
        <v>65</v>
      </c>
      <c r="D592" s="10">
        <v>1</v>
      </c>
      <c r="E592" s="8"/>
      <c r="F592" s="11"/>
      <c r="G592" s="10"/>
      <c r="H592" s="10">
        <v>130</v>
      </c>
      <c r="I592" s="10">
        <v>500</v>
      </c>
      <c r="J592" s="10"/>
      <c r="K592" s="10"/>
      <c r="L592" s="10"/>
      <c r="M592" s="10"/>
      <c r="N592" s="10">
        <v>133</v>
      </c>
      <c r="O592" s="10">
        <v>3</v>
      </c>
      <c r="P592" s="10">
        <v>0.5</v>
      </c>
      <c r="Q592" s="122">
        <v>6</v>
      </c>
    </row>
    <row r="593" spans="1:17" x14ac:dyDescent="0.25">
      <c r="A593" s="8">
        <v>41661</v>
      </c>
      <c r="B593" s="9">
        <v>1710</v>
      </c>
      <c r="C593" s="10" t="s">
        <v>35</v>
      </c>
      <c r="D593" s="10">
        <v>1</v>
      </c>
      <c r="E593" s="8"/>
      <c r="F593" s="11"/>
      <c r="G593" s="10"/>
      <c r="H593" s="10">
        <v>131</v>
      </c>
      <c r="I593" s="10">
        <v>500</v>
      </c>
      <c r="J593" s="10"/>
      <c r="K593" s="10"/>
      <c r="L593" s="10"/>
      <c r="M593" s="10"/>
      <c r="N593" s="10">
        <v>132</v>
      </c>
      <c r="O593" s="10">
        <v>1</v>
      </c>
      <c r="P593" s="10">
        <v>0.5</v>
      </c>
      <c r="Q593" s="122">
        <v>2</v>
      </c>
    </row>
    <row r="594" spans="1:17" x14ac:dyDescent="0.25">
      <c r="A594" s="8">
        <v>41661</v>
      </c>
      <c r="B594" s="9">
        <v>1740</v>
      </c>
      <c r="C594" s="10" t="s">
        <v>35</v>
      </c>
      <c r="D594" s="10">
        <v>2</v>
      </c>
      <c r="E594" s="8"/>
      <c r="F594" s="11"/>
      <c r="G594" s="10"/>
      <c r="H594" s="10">
        <v>131</v>
      </c>
      <c r="I594" s="10">
        <v>500</v>
      </c>
      <c r="J594" s="10"/>
      <c r="K594" s="10"/>
      <c r="L594" s="10"/>
      <c r="M594" s="10"/>
      <c r="N594" s="10">
        <v>370</v>
      </c>
      <c r="O594" s="10">
        <v>239</v>
      </c>
      <c r="P594" s="10">
        <v>0.5</v>
      </c>
      <c r="Q594" s="122">
        <v>478</v>
      </c>
    </row>
    <row r="595" spans="1:17" x14ac:dyDescent="0.25">
      <c r="A595" s="8">
        <v>41661</v>
      </c>
      <c r="B595" s="9">
        <v>1810</v>
      </c>
      <c r="C595" s="10" t="s">
        <v>35</v>
      </c>
      <c r="D595" s="10">
        <v>3</v>
      </c>
      <c r="E595" s="8"/>
      <c r="F595" s="11"/>
      <c r="G595" s="10"/>
      <c r="H595" s="10">
        <v>130</v>
      </c>
      <c r="I595" s="10">
        <v>500</v>
      </c>
      <c r="J595" s="10"/>
      <c r="K595" s="10"/>
      <c r="L595" s="10"/>
      <c r="M595" s="10"/>
      <c r="N595" s="10">
        <v>687</v>
      </c>
      <c r="O595" s="10">
        <v>557</v>
      </c>
      <c r="P595" s="10">
        <v>0.5</v>
      </c>
      <c r="Q595" s="122">
        <v>1114</v>
      </c>
    </row>
    <row r="596" spans="1:17" x14ac:dyDescent="0.25">
      <c r="A596" s="8">
        <v>41664</v>
      </c>
      <c r="B596" s="9">
        <v>34</v>
      </c>
      <c r="C596" s="10" t="s">
        <v>35</v>
      </c>
      <c r="D596" s="10">
        <v>4</v>
      </c>
      <c r="E596" s="8"/>
      <c r="F596" s="11"/>
      <c r="G596" s="10"/>
      <c r="H596" s="10">
        <v>134</v>
      </c>
      <c r="I596" s="10">
        <v>500</v>
      </c>
      <c r="J596" s="10"/>
      <c r="K596" s="10"/>
      <c r="L596" s="10"/>
      <c r="M596" s="10"/>
      <c r="N596" s="10">
        <v>782</v>
      </c>
      <c r="O596" s="10">
        <v>648</v>
      </c>
      <c r="P596" s="10">
        <v>0.5</v>
      </c>
      <c r="Q596" s="122">
        <v>1296</v>
      </c>
    </row>
    <row r="597" spans="1:17" x14ac:dyDescent="0.25">
      <c r="A597" s="8">
        <v>41664</v>
      </c>
      <c r="B597" s="9">
        <v>35</v>
      </c>
      <c r="C597" s="10" t="s">
        <v>35</v>
      </c>
      <c r="D597" s="10">
        <v>5</v>
      </c>
      <c r="E597" s="8"/>
      <c r="F597" s="11">
        <v>1900</v>
      </c>
      <c r="G597" s="10"/>
      <c r="H597" s="10">
        <v>128</v>
      </c>
      <c r="I597" s="10">
        <v>500</v>
      </c>
      <c r="J597" s="10"/>
      <c r="K597" s="10"/>
      <c r="L597" s="10"/>
      <c r="M597" s="10"/>
      <c r="N597" s="10">
        <v>196</v>
      </c>
      <c r="O597" s="10">
        <v>68</v>
      </c>
      <c r="P597" s="10">
        <v>0.5</v>
      </c>
      <c r="Q597" s="122">
        <v>1332</v>
      </c>
    </row>
    <row r="598" spans="1:17" x14ac:dyDescent="0.25">
      <c r="A598" s="8"/>
      <c r="C598" s="10"/>
      <c r="D598" s="10"/>
      <c r="E598" s="8"/>
      <c r="F598" s="11"/>
      <c r="G598" s="10"/>
      <c r="H598" s="10">
        <v>127</v>
      </c>
      <c r="I598" s="10"/>
      <c r="J598" s="10"/>
      <c r="K598" s="10"/>
      <c r="L598" s="10"/>
      <c r="M598" s="10"/>
      <c r="N598" s="10">
        <v>725</v>
      </c>
      <c r="O598" s="10">
        <v>598</v>
      </c>
      <c r="P598" s="10"/>
      <c r="Q598" s="122"/>
    </row>
    <row r="599" spans="1:17" x14ac:dyDescent="0.25">
      <c r="A599" s="8">
        <v>41664</v>
      </c>
      <c r="B599" s="9">
        <v>39</v>
      </c>
      <c r="C599" s="10" t="s">
        <v>35</v>
      </c>
      <c r="D599" s="10">
        <v>6</v>
      </c>
      <c r="E599" s="8"/>
      <c r="F599" s="11"/>
      <c r="G599" s="10"/>
      <c r="H599" s="10">
        <v>129</v>
      </c>
      <c r="I599" s="10">
        <v>500</v>
      </c>
      <c r="J599" s="10"/>
      <c r="K599" s="10"/>
      <c r="L599" s="10"/>
      <c r="M599" s="10"/>
      <c r="N599" s="10">
        <v>134</v>
      </c>
      <c r="O599" s="10">
        <v>5</v>
      </c>
      <c r="P599" s="10">
        <v>0.5</v>
      </c>
      <c r="Q599" s="122">
        <v>1138</v>
      </c>
    </row>
    <row r="600" spans="1:17" x14ac:dyDescent="0.25">
      <c r="A600" s="8"/>
      <c r="C600" s="10"/>
      <c r="D600" s="10"/>
      <c r="E600" s="8"/>
      <c r="F600" s="11"/>
      <c r="G600" s="10"/>
      <c r="H600" s="10">
        <v>127</v>
      </c>
      <c r="I600" s="10"/>
      <c r="J600" s="10"/>
      <c r="K600" s="10"/>
      <c r="L600" s="10"/>
      <c r="M600" s="10"/>
      <c r="N600" s="10">
        <v>691</v>
      </c>
      <c r="O600" s="10">
        <v>564</v>
      </c>
      <c r="P600" s="10"/>
      <c r="Q600" s="122"/>
    </row>
    <row r="601" spans="1:17" x14ac:dyDescent="0.25">
      <c r="A601" s="8">
        <v>41664</v>
      </c>
      <c r="B601" s="9">
        <v>40</v>
      </c>
      <c r="C601" s="10" t="s">
        <v>35</v>
      </c>
      <c r="D601" s="10">
        <v>7</v>
      </c>
      <c r="E601" s="8"/>
      <c r="F601" s="11"/>
      <c r="G601" s="10"/>
      <c r="H601" s="10">
        <v>130</v>
      </c>
      <c r="I601" s="10">
        <v>500</v>
      </c>
      <c r="J601" s="10"/>
      <c r="K601" s="10"/>
      <c r="L601" s="10"/>
      <c r="M601" s="10"/>
      <c r="N601" s="10">
        <v>154</v>
      </c>
      <c r="O601" s="10">
        <v>24</v>
      </c>
      <c r="P601" s="10">
        <v>0.5</v>
      </c>
      <c r="Q601" s="122">
        <v>1070</v>
      </c>
    </row>
    <row r="602" spans="1:17" x14ac:dyDescent="0.25">
      <c r="A602" s="8"/>
      <c r="C602" s="10"/>
      <c r="D602" s="10"/>
      <c r="E602" s="8"/>
      <c r="F602" s="11"/>
      <c r="G602" s="10"/>
      <c r="H602" s="10">
        <v>131</v>
      </c>
      <c r="I602" s="10"/>
      <c r="J602" s="10"/>
      <c r="K602" s="10"/>
      <c r="L602" s="10"/>
      <c r="M602" s="10"/>
      <c r="N602" s="10">
        <v>642</v>
      </c>
      <c r="O602" s="10">
        <v>511</v>
      </c>
      <c r="P602" s="10"/>
      <c r="Q602" s="122"/>
    </row>
    <row r="603" spans="1:17" x14ac:dyDescent="0.25">
      <c r="A603" s="8">
        <v>41664</v>
      </c>
      <c r="B603" s="9">
        <v>110</v>
      </c>
      <c r="C603" s="10" t="s">
        <v>35</v>
      </c>
      <c r="D603" s="10">
        <v>8</v>
      </c>
      <c r="E603" s="8"/>
      <c r="F603" s="11"/>
      <c r="G603" s="10"/>
      <c r="H603" s="10">
        <v>128</v>
      </c>
      <c r="I603" s="10">
        <v>500</v>
      </c>
      <c r="J603" s="10"/>
      <c r="K603" s="10"/>
      <c r="L603" s="10"/>
      <c r="M603" s="10"/>
      <c r="N603" s="10">
        <v>265</v>
      </c>
      <c r="O603" s="10">
        <v>137</v>
      </c>
      <c r="P603" s="10">
        <v>0.5</v>
      </c>
      <c r="Q603" s="122"/>
    </row>
    <row r="604" spans="1:17" x14ac:dyDescent="0.25">
      <c r="A604" s="8">
        <v>41664</v>
      </c>
      <c r="B604" s="9">
        <v>140</v>
      </c>
      <c r="C604" s="10" t="s">
        <v>35</v>
      </c>
      <c r="D604" s="10">
        <v>9</v>
      </c>
      <c r="E604" s="8"/>
      <c r="F604" s="11"/>
      <c r="G604" s="10"/>
      <c r="H604" s="10">
        <v>130</v>
      </c>
      <c r="I604" s="10">
        <v>500</v>
      </c>
      <c r="J604" s="10"/>
      <c r="K604" s="10"/>
      <c r="L604" s="10"/>
      <c r="M604" s="10"/>
      <c r="N604" s="10">
        <v>180</v>
      </c>
      <c r="O604" s="10">
        <v>50</v>
      </c>
      <c r="P604" s="10">
        <v>0.5</v>
      </c>
      <c r="Q604" s="122">
        <v>160</v>
      </c>
    </row>
    <row r="605" spans="1:17" x14ac:dyDescent="0.25">
      <c r="A605" s="8">
        <v>41664</v>
      </c>
      <c r="B605" s="9">
        <v>210</v>
      </c>
      <c r="C605" s="10" t="s">
        <v>35</v>
      </c>
      <c r="D605" s="10">
        <v>10</v>
      </c>
      <c r="E605" s="8"/>
      <c r="F605" s="11"/>
      <c r="G605" s="10"/>
      <c r="H605" s="10">
        <v>130</v>
      </c>
      <c r="I605" s="10">
        <v>500</v>
      </c>
      <c r="J605" s="10"/>
      <c r="K605" s="10"/>
      <c r="L605" s="10"/>
      <c r="M605" s="10"/>
      <c r="N605" s="10">
        <v>160</v>
      </c>
      <c r="O605" s="10">
        <v>30</v>
      </c>
      <c r="P605" s="10">
        <v>0.5</v>
      </c>
      <c r="Q605" s="122">
        <v>100</v>
      </c>
    </row>
    <row r="606" spans="1:17" x14ac:dyDescent="0.25">
      <c r="A606" s="8">
        <v>41664</v>
      </c>
      <c r="B606" s="9">
        <v>240</v>
      </c>
      <c r="C606" s="10" t="s">
        <v>35</v>
      </c>
      <c r="D606" s="10">
        <v>11</v>
      </c>
      <c r="E606" s="8"/>
      <c r="F606" s="11"/>
      <c r="G606" s="10"/>
      <c r="H606" s="10">
        <v>130</v>
      </c>
      <c r="I606" s="10">
        <v>500</v>
      </c>
      <c r="J606" s="10"/>
      <c r="K606" s="10"/>
      <c r="L606" s="10"/>
      <c r="M606" s="10"/>
      <c r="N606" s="10">
        <v>150</v>
      </c>
      <c r="O606" s="10">
        <v>20</v>
      </c>
      <c r="P606" s="10">
        <v>0.5</v>
      </c>
      <c r="Q606" s="122">
        <v>72</v>
      </c>
    </row>
    <row r="607" spans="1:17" x14ac:dyDescent="0.25">
      <c r="A607" s="8">
        <v>41664</v>
      </c>
      <c r="B607" s="9">
        <v>310</v>
      </c>
      <c r="C607" s="10" t="s">
        <v>35</v>
      </c>
      <c r="D607" s="10">
        <v>12</v>
      </c>
      <c r="E607" s="8"/>
      <c r="F607" s="11"/>
      <c r="G607" s="10"/>
      <c r="H607" s="10">
        <v>132</v>
      </c>
      <c r="I607" s="10">
        <v>500</v>
      </c>
      <c r="J607" s="10"/>
      <c r="K607" s="10"/>
      <c r="L607" s="10"/>
      <c r="M607" s="10"/>
      <c r="N607" s="10">
        <v>148</v>
      </c>
      <c r="O607" s="10">
        <v>16</v>
      </c>
      <c r="P607" s="10">
        <v>0.5</v>
      </c>
      <c r="Q607" s="122">
        <v>36</v>
      </c>
    </row>
    <row r="608" spans="1:17" x14ac:dyDescent="0.25">
      <c r="A608" s="8">
        <v>41664</v>
      </c>
      <c r="B608" s="9">
        <v>340</v>
      </c>
      <c r="C608" s="10" t="s">
        <v>35</v>
      </c>
      <c r="D608" s="10">
        <v>13</v>
      </c>
      <c r="E608" s="8"/>
      <c r="F608" s="11"/>
      <c r="G608" s="10"/>
      <c r="H608" s="10">
        <v>130</v>
      </c>
      <c r="I608" s="10">
        <v>500</v>
      </c>
      <c r="J608" s="10"/>
      <c r="K608" s="10"/>
      <c r="L608" s="10"/>
      <c r="M608" s="10"/>
      <c r="N608" s="10">
        <v>132</v>
      </c>
      <c r="O608" s="10">
        <v>2</v>
      </c>
      <c r="P608" s="10">
        <v>0.5</v>
      </c>
      <c r="Q608" s="122">
        <v>24</v>
      </c>
    </row>
    <row r="609" spans="1:17" x14ac:dyDescent="0.25">
      <c r="A609" s="8"/>
      <c r="C609" s="10"/>
      <c r="D609" s="10"/>
      <c r="E609" s="8"/>
      <c r="F609" s="11"/>
      <c r="G609" s="10"/>
      <c r="H609" s="10">
        <v>130</v>
      </c>
      <c r="I609" s="10"/>
      <c r="J609" s="10"/>
      <c r="K609" s="10"/>
      <c r="L609" s="10"/>
      <c r="M609" s="10"/>
      <c r="N609" s="10">
        <v>140</v>
      </c>
      <c r="O609" s="10">
        <v>10</v>
      </c>
      <c r="P609" s="10"/>
      <c r="Q609" s="122"/>
    </row>
    <row r="610" spans="1:17" x14ac:dyDescent="0.25">
      <c r="A610" s="8">
        <v>41664</v>
      </c>
      <c r="B610" s="9">
        <v>410</v>
      </c>
      <c r="C610" s="10" t="s">
        <v>35</v>
      </c>
      <c r="D610" s="10">
        <v>14</v>
      </c>
      <c r="E610" s="8"/>
      <c r="F610" s="11"/>
      <c r="G610" s="10"/>
      <c r="H610" s="10">
        <v>129</v>
      </c>
      <c r="I610" s="10">
        <v>500</v>
      </c>
      <c r="J610" s="10"/>
      <c r="K610" s="10"/>
      <c r="L610" s="10"/>
      <c r="M610" s="10"/>
      <c r="N610" s="10">
        <v>139</v>
      </c>
      <c r="O610" s="10">
        <v>10</v>
      </c>
      <c r="P610" s="10">
        <v>0.5</v>
      </c>
      <c r="Q610" s="122">
        <v>44</v>
      </c>
    </row>
    <row r="611" spans="1:17" x14ac:dyDescent="0.25">
      <c r="A611" s="8">
        <v>41664</v>
      </c>
      <c r="B611" s="9">
        <v>440</v>
      </c>
      <c r="C611" s="10" t="s">
        <v>35</v>
      </c>
      <c r="D611" s="10">
        <v>15</v>
      </c>
      <c r="E611" s="8"/>
      <c r="F611" s="11">
        <v>2030</v>
      </c>
      <c r="G611" s="10"/>
      <c r="H611" s="10">
        <v>130</v>
      </c>
      <c r="I611" s="10">
        <v>500</v>
      </c>
      <c r="J611" s="10"/>
      <c r="K611" s="10"/>
      <c r="L611" s="10"/>
      <c r="M611" s="10"/>
      <c r="N611" s="10">
        <v>142</v>
      </c>
      <c r="O611" s="10">
        <v>12</v>
      </c>
      <c r="P611" s="10">
        <v>0.5</v>
      </c>
      <c r="Q611" s="122">
        <v>52</v>
      </c>
    </row>
    <row r="612" spans="1:17" x14ac:dyDescent="0.25">
      <c r="A612" s="8">
        <v>41696</v>
      </c>
      <c r="B612" s="9">
        <v>347</v>
      </c>
      <c r="C612" s="10" t="s">
        <v>83</v>
      </c>
      <c r="D612" s="10">
        <v>1</v>
      </c>
      <c r="E612" s="8">
        <v>41696</v>
      </c>
      <c r="F612" s="11">
        <v>1500</v>
      </c>
      <c r="G612" s="10"/>
      <c r="H612" s="10">
        <v>128</v>
      </c>
      <c r="I612" s="10">
        <v>500</v>
      </c>
      <c r="J612" s="10"/>
      <c r="K612" s="10"/>
      <c r="L612" s="10"/>
      <c r="M612" s="10"/>
      <c r="N612" s="10">
        <v>142</v>
      </c>
      <c r="O612" s="10">
        <v>14</v>
      </c>
      <c r="P612" s="10">
        <v>0.5</v>
      </c>
      <c r="Q612" s="122">
        <v>28</v>
      </c>
    </row>
    <row r="613" spans="1:17" x14ac:dyDescent="0.25">
      <c r="A613" s="8">
        <v>41696</v>
      </c>
      <c r="B613" s="9">
        <v>417</v>
      </c>
      <c r="C613" s="10" t="s">
        <v>83</v>
      </c>
      <c r="D613" s="10">
        <v>2</v>
      </c>
      <c r="E613" s="8"/>
      <c r="F613" s="11"/>
      <c r="G613" s="10"/>
      <c r="H613" s="10">
        <v>130</v>
      </c>
      <c r="I613" s="10">
        <v>500</v>
      </c>
      <c r="J613" s="10"/>
      <c r="K613" s="10"/>
      <c r="L613" s="10"/>
      <c r="M613" s="10"/>
      <c r="N613" s="10">
        <v>158</v>
      </c>
      <c r="O613" s="10">
        <v>28</v>
      </c>
      <c r="P613" s="10">
        <v>0.5</v>
      </c>
      <c r="Q613" s="122">
        <v>56</v>
      </c>
    </row>
    <row r="614" spans="1:17" x14ac:dyDescent="0.25">
      <c r="A614" s="8">
        <v>41696</v>
      </c>
      <c r="B614" s="9">
        <v>447</v>
      </c>
      <c r="C614" s="10" t="s">
        <v>83</v>
      </c>
      <c r="D614" s="10">
        <v>3</v>
      </c>
      <c r="E614" s="8"/>
      <c r="F614" s="11"/>
      <c r="G614" s="10"/>
      <c r="H614" s="10">
        <v>129</v>
      </c>
      <c r="I614" s="10">
        <v>500</v>
      </c>
      <c r="J614" s="10"/>
      <c r="K614" s="10"/>
      <c r="L614" s="10"/>
      <c r="M614" s="10"/>
      <c r="N614" s="10">
        <v>144</v>
      </c>
      <c r="O614" s="10">
        <v>15</v>
      </c>
      <c r="P614" s="10">
        <v>0.5</v>
      </c>
      <c r="Q614" s="122">
        <v>30</v>
      </c>
    </row>
    <row r="615" spans="1:17" x14ac:dyDescent="0.25">
      <c r="A615" s="8">
        <v>41696</v>
      </c>
      <c r="B615" s="9">
        <v>517</v>
      </c>
      <c r="C615" s="10" t="s">
        <v>83</v>
      </c>
      <c r="D615" s="10">
        <v>4</v>
      </c>
      <c r="E615" s="8"/>
      <c r="F615" s="11"/>
      <c r="G615" s="10"/>
      <c r="H615" s="10">
        <v>129</v>
      </c>
      <c r="I615" s="10">
        <v>500</v>
      </c>
      <c r="J615" s="10"/>
      <c r="K615" s="10"/>
      <c r="L615" s="10"/>
      <c r="M615" s="10"/>
      <c r="N615" s="10">
        <v>140</v>
      </c>
      <c r="O615" s="10">
        <v>11</v>
      </c>
      <c r="P615" s="10">
        <v>0.5</v>
      </c>
      <c r="Q615" s="122">
        <v>22</v>
      </c>
    </row>
    <row r="616" spans="1:17" x14ac:dyDescent="0.25">
      <c r="A616" s="8">
        <v>41696</v>
      </c>
      <c r="B616" s="9">
        <v>547</v>
      </c>
      <c r="C616" s="10" t="s">
        <v>83</v>
      </c>
      <c r="D616" s="10">
        <v>5</v>
      </c>
      <c r="E616" s="8"/>
      <c r="F616" s="11"/>
      <c r="G616" s="10"/>
      <c r="H616" s="10">
        <v>132</v>
      </c>
      <c r="I616" s="10">
        <v>500</v>
      </c>
      <c r="J616" s="10"/>
      <c r="K616" s="10"/>
      <c r="L616" s="10"/>
      <c r="M616" s="10"/>
      <c r="N616" s="10">
        <v>138</v>
      </c>
      <c r="O616" s="10">
        <v>6</v>
      </c>
      <c r="P616" s="10">
        <v>0.5</v>
      </c>
      <c r="Q616" s="122">
        <v>12</v>
      </c>
    </row>
    <row r="617" spans="1:17" x14ac:dyDescent="0.25">
      <c r="A617" s="8">
        <v>41696</v>
      </c>
      <c r="B617" s="9">
        <v>717</v>
      </c>
      <c r="C617" s="10" t="s">
        <v>83</v>
      </c>
      <c r="D617" s="10">
        <v>6</v>
      </c>
      <c r="E617" s="8"/>
      <c r="F617" s="11"/>
      <c r="G617" s="10"/>
      <c r="H617" s="10">
        <v>126</v>
      </c>
      <c r="I617" s="10">
        <v>500</v>
      </c>
      <c r="J617" s="10"/>
      <c r="K617" s="10"/>
      <c r="L617" s="10"/>
      <c r="M617" s="10"/>
      <c r="N617" s="10">
        <v>131</v>
      </c>
      <c r="O617" s="10">
        <v>5</v>
      </c>
      <c r="P617" s="10">
        <v>0.5</v>
      </c>
      <c r="Q617" s="122">
        <v>10</v>
      </c>
    </row>
    <row r="618" spans="1:17" x14ac:dyDescent="0.25">
      <c r="A618" s="8">
        <v>41696</v>
      </c>
      <c r="B618" s="9">
        <v>747</v>
      </c>
      <c r="C618" s="10" t="s">
        <v>83</v>
      </c>
      <c r="D618" s="10">
        <v>7</v>
      </c>
      <c r="E618" s="8"/>
      <c r="F618" s="11"/>
      <c r="G618" s="10"/>
      <c r="H618" s="10">
        <v>127</v>
      </c>
      <c r="I618" s="10">
        <v>500</v>
      </c>
      <c r="J618" s="10"/>
      <c r="K618" s="10"/>
      <c r="L618" s="10"/>
      <c r="M618" s="10"/>
      <c r="N618" s="10">
        <v>132</v>
      </c>
      <c r="O618" s="10">
        <v>5</v>
      </c>
      <c r="P618" s="10">
        <v>0.5</v>
      </c>
      <c r="Q618" s="122">
        <v>10</v>
      </c>
    </row>
    <row r="619" spans="1:17" x14ac:dyDescent="0.25">
      <c r="A619" s="8">
        <v>41691</v>
      </c>
      <c r="B619" s="9">
        <v>1258</v>
      </c>
      <c r="C619" s="10" t="s">
        <v>35</v>
      </c>
      <c r="D619" s="10">
        <v>1</v>
      </c>
      <c r="E619" s="8"/>
      <c r="F619" s="11"/>
      <c r="G619" s="10">
        <v>1600</v>
      </c>
      <c r="H619" s="10">
        <v>126</v>
      </c>
      <c r="I619" s="10">
        <v>500</v>
      </c>
      <c r="J619" s="10"/>
      <c r="K619" s="10"/>
      <c r="L619" s="10"/>
      <c r="M619" s="10"/>
      <c r="N619" s="10">
        <v>209</v>
      </c>
      <c r="O619" s="10">
        <v>83</v>
      </c>
      <c r="P619" s="10">
        <v>0.5</v>
      </c>
      <c r="Q619" s="122">
        <v>166</v>
      </c>
    </row>
    <row r="620" spans="1:17" x14ac:dyDescent="0.25">
      <c r="A620" s="8">
        <v>41691</v>
      </c>
      <c r="B620" s="9">
        <v>1328</v>
      </c>
      <c r="C620" s="10" t="s">
        <v>35</v>
      </c>
      <c r="D620" s="10">
        <v>2</v>
      </c>
      <c r="E620" s="8"/>
      <c r="F620" s="11"/>
      <c r="G620" s="10"/>
      <c r="H620" s="10">
        <v>126</v>
      </c>
      <c r="I620" s="10">
        <v>500</v>
      </c>
      <c r="J620" s="10"/>
      <c r="K620" s="10"/>
      <c r="L620" s="10"/>
      <c r="M620" s="10"/>
      <c r="N620" s="10">
        <v>201</v>
      </c>
      <c r="O620" s="10">
        <v>93</v>
      </c>
      <c r="P620" s="10">
        <v>0.5</v>
      </c>
      <c r="Q620" s="122">
        <v>186</v>
      </c>
    </row>
    <row r="621" spans="1:17" x14ac:dyDescent="0.25">
      <c r="A621" s="8"/>
      <c r="C621" s="10"/>
      <c r="D621" s="10"/>
      <c r="E621" s="8"/>
      <c r="F621" s="11"/>
      <c r="G621" s="10"/>
      <c r="H621" s="10">
        <v>129</v>
      </c>
      <c r="I621" s="10"/>
      <c r="J621" s="10"/>
      <c r="K621" s="10"/>
      <c r="L621" s="10"/>
      <c r="M621" s="10"/>
      <c r="N621" s="10">
        <v>147</v>
      </c>
      <c r="O621" s="10"/>
      <c r="P621" s="10"/>
      <c r="Q621" s="122"/>
    </row>
    <row r="622" spans="1:17" x14ac:dyDescent="0.25">
      <c r="A622" s="8">
        <v>41691</v>
      </c>
      <c r="B622" s="9">
        <v>1358</v>
      </c>
      <c r="C622" s="10" t="s">
        <v>35</v>
      </c>
      <c r="D622" s="10">
        <v>3</v>
      </c>
      <c r="E622" s="8"/>
      <c r="F622" s="11"/>
      <c r="G622" s="10"/>
      <c r="H622" s="10">
        <v>126</v>
      </c>
      <c r="I622" s="10">
        <v>500</v>
      </c>
      <c r="J622" s="10"/>
      <c r="K622" s="10"/>
      <c r="L622" s="10"/>
      <c r="M622" s="10"/>
      <c r="N622" s="10">
        <v>165</v>
      </c>
      <c r="O622" s="10">
        <v>147</v>
      </c>
      <c r="P622" s="10">
        <v>0.5</v>
      </c>
      <c r="Q622" s="122">
        <v>294</v>
      </c>
    </row>
    <row r="623" spans="1:17" x14ac:dyDescent="0.25">
      <c r="A623" s="8"/>
      <c r="C623" s="10"/>
      <c r="D623" s="10"/>
      <c r="E623" s="8"/>
      <c r="F623" s="11"/>
      <c r="G623" s="10"/>
      <c r="H623" s="10">
        <v>126</v>
      </c>
      <c r="I623" s="10"/>
      <c r="J623" s="10"/>
      <c r="K623" s="10"/>
      <c r="L623" s="10"/>
      <c r="M623" s="10"/>
      <c r="N623" s="10">
        <v>205</v>
      </c>
      <c r="O623" s="10"/>
      <c r="P623" s="10"/>
      <c r="Q623" s="122"/>
    </row>
    <row r="624" spans="1:17" x14ac:dyDescent="0.25">
      <c r="A624" s="8"/>
      <c r="C624" s="10"/>
      <c r="D624" s="10"/>
      <c r="E624" s="8"/>
      <c r="F624" s="11"/>
      <c r="G624" s="10"/>
      <c r="H624" s="10">
        <v>127</v>
      </c>
      <c r="I624" s="10"/>
      <c r="J624" s="10"/>
      <c r="K624" s="10"/>
      <c r="L624" s="10"/>
      <c r="M624" s="10"/>
      <c r="N624" s="10">
        <v>156</v>
      </c>
      <c r="O624" s="10"/>
      <c r="P624" s="10"/>
      <c r="Q624" s="122"/>
    </row>
    <row r="625" spans="1:17" x14ac:dyDescent="0.25">
      <c r="A625" s="8">
        <v>41691</v>
      </c>
      <c r="B625" s="9">
        <v>1428</v>
      </c>
      <c r="C625" s="10" t="s">
        <v>35</v>
      </c>
      <c r="D625" s="10">
        <v>4</v>
      </c>
      <c r="E625" s="8"/>
      <c r="F625" s="11"/>
      <c r="G625" s="10"/>
      <c r="H625" s="10">
        <v>127</v>
      </c>
      <c r="I625" s="10">
        <v>500</v>
      </c>
      <c r="J625" s="10"/>
      <c r="K625" s="10"/>
      <c r="L625" s="10"/>
      <c r="M625" s="10"/>
      <c r="N625" s="10">
        <v>168</v>
      </c>
      <c r="O625" s="10">
        <v>41</v>
      </c>
      <c r="P625" s="10">
        <v>0.5</v>
      </c>
      <c r="Q625" s="122">
        <v>82</v>
      </c>
    </row>
    <row r="626" spans="1:17" x14ac:dyDescent="0.25">
      <c r="A626" s="8">
        <v>41691</v>
      </c>
      <c r="B626" s="9">
        <v>1458</v>
      </c>
      <c r="C626" s="10" t="s">
        <v>35</v>
      </c>
      <c r="D626" s="10">
        <v>5</v>
      </c>
      <c r="E626" s="8"/>
      <c r="F626" s="11"/>
      <c r="G626" s="10">
        <v>1630</v>
      </c>
      <c r="H626" s="10">
        <v>129</v>
      </c>
      <c r="I626" s="10">
        <v>500</v>
      </c>
      <c r="J626" s="10"/>
      <c r="K626" s="10"/>
      <c r="L626" s="10"/>
      <c r="M626" s="10"/>
      <c r="N626" s="10">
        <v>144</v>
      </c>
      <c r="O626" s="10">
        <v>15</v>
      </c>
      <c r="P626" s="10">
        <v>0.5</v>
      </c>
      <c r="Q626" s="122">
        <v>30</v>
      </c>
    </row>
    <row r="627" spans="1:17" x14ac:dyDescent="0.25">
      <c r="A627" s="8">
        <v>41691</v>
      </c>
      <c r="B627" s="9">
        <v>1528</v>
      </c>
      <c r="C627" s="10" t="s">
        <v>35</v>
      </c>
      <c r="D627" s="10">
        <v>6</v>
      </c>
      <c r="E627" s="8"/>
      <c r="F627" s="11"/>
      <c r="G627" s="10"/>
      <c r="H627" s="10">
        <v>129</v>
      </c>
      <c r="I627" s="10">
        <v>500</v>
      </c>
      <c r="J627" s="10"/>
      <c r="K627" s="10"/>
      <c r="L627" s="10"/>
      <c r="M627" s="10"/>
      <c r="N627" s="10">
        <v>177</v>
      </c>
      <c r="O627" s="10">
        <v>48</v>
      </c>
      <c r="P627" s="10">
        <v>0.5</v>
      </c>
      <c r="Q627" s="122">
        <v>96</v>
      </c>
    </row>
    <row r="628" spans="1:17" x14ac:dyDescent="0.25">
      <c r="A628" s="8">
        <v>41691</v>
      </c>
      <c r="B628" s="9">
        <v>1558</v>
      </c>
      <c r="C628" s="10" t="s">
        <v>35</v>
      </c>
      <c r="D628" s="10">
        <v>7</v>
      </c>
      <c r="E628" s="8"/>
      <c r="F628" s="11"/>
      <c r="G628" s="10"/>
      <c r="H628" s="10">
        <v>130</v>
      </c>
      <c r="I628" s="10">
        <v>500</v>
      </c>
      <c r="J628" s="10"/>
      <c r="K628" s="10"/>
      <c r="L628" s="10"/>
      <c r="M628" s="10"/>
      <c r="N628" s="10">
        <v>300</v>
      </c>
      <c r="O628" s="10">
        <v>193</v>
      </c>
      <c r="P628" s="10">
        <v>0.5</v>
      </c>
      <c r="Q628" s="122">
        <v>386</v>
      </c>
    </row>
    <row r="629" spans="1:17" x14ac:dyDescent="0.25">
      <c r="A629" s="8"/>
      <c r="C629" s="10"/>
      <c r="D629" s="10"/>
      <c r="E629" s="8"/>
      <c r="F629" s="11"/>
      <c r="G629" s="10"/>
      <c r="H629" s="10">
        <v>128</v>
      </c>
      <c r="I629" s="10"/>
      <c r="J629" s="10"/>
      <c r="K629" s="10"/>
      <c r="L629" s="10"/>
      <c r="M629" s="10"/>
      <c r="N629" s="10">
        <v>151</v>
      </c>
      <c r="O629" s="10"/>
      <c r="P629" s="10"/>
      <c r="Q629" s="122"/>
    </row>
    <row r="630" spans="1:17" x14ac:dyDescent="0.25">
      <c r="A630" s="8">
        <v>41691</v>
      </c>
      <c r="B630" s="9">
        <v>1628</v>
      </c>
      <c r="C630" s="10" t="s">
        <v>35</v>
      </c>
      <c r="D630" s="10">
        <v>8</v>
      </c>
      <c r="E630" s="8"/>
      <c r="F630" s="11"/>
      <c r="G630" s="10">
        <v>1700</v>
      </c>
      <c r="H630" s="10">
        <v>129</v>
      </c>
      <c r="I630" s="10">
        <v>500</v>
      </c>
      <c r="J630" s="10"/>
      <c r="K630" s="10"/>
      <c r="L630" s="10"/>
      <c r="M630" s="10"/>
      <c r="N630" s="10">
        <v>203</v>
      </c>
      <c r="O630" s="10">
        <v>536</v>
      </c>
      <c r="P630" s="10">
        <v>0.5</v>
      </c>
      <c r="Q630" s="122">
        <v>1072</v>
      </c>
    </row>
    <row r="631" spans="1:17" x14ac:dyDescent="0.25">
      <c r="A631" s="8"/>
      <c r="C631" s="10"/>
      <c r="D631" s="10"/>
      <c r="E631" s="8"/>
      <c r="F631" s="11"/>
      <c r="G631" s="10"/>
      <c r="H631" s="10">
        <v>128</v>
      </c>
      <c r="I631" s="10"/>
      <c r="J631" s="10"/>
      <c r="K631" s="10"/>
      <c r="L631" s="10"/>
      <c r="M631" s="10"/>
      <c r="N631" s="10">
        <v>580</v>
      </c>
      <c r="O631" s="10"/>
      <c r="P631" s="10"/>
      <c r="Q631" s="122"/>
    </row>
    <row r="632" spans="1:17" x14ac:dyDescent="0.25">
      <c r="A632" s="8"/>
      <c r="C632" s="10"/>
      <c r="D632" s="10"/>
      <c r="E632" s="8"/>
      <c r="F632" s="11"/>
      <c r="G632" s="10"/>
      <c r="H632" s="10">
        <v>130</v>
      </c>
      <c r="I632" s="10"/>
      <c r="J632" s="10"/>
      <c r="K632" s="10"/>
      <c r="L632" s="10"/>
      <c r="M632" s="10"/>
      <c r="N632" s="10">
        <v>140</v>
      </c>
      <c r="O632" s="10"/>
      <c r="P632" s="10"/>
      <c r="Q632" s="122"/>
    </row>
    <row r="633" spans="1:17" x14ac:dyDescent="0.25">
      <c r="A633" s="8">
        <v>41691</v>
      </c>
      <c r="B633" s="9">
        <v>1658</v>
      </c>
      <c r="C633" s="10" t="s">
        <v>35</v>
      </c>
      <c r="D633" s="10">
        <v>9</v>
      </c>
      <c r="E633" s="8"/>
      <c r="F633" s="11"/>
      <c r="G633" s="10"/>
      <c r="H633" s="10">
        <v>127</v>
      </c>
      <c r="I633" s="10">
        <v>500</v>
      </c>
      <c r="J633" s="10"/>
      <c r="K633" s="10"/>
      <c r="L633" s="10"/>
      <c r="M633" s="10"/>
      <c r="N633" s="10">
        <v>302</v>
      </c>
      <c r="O633" s="10">
        <v>206</v>
      </c>
      <c r="P633" s="10">
        <v>0.5</v>
      </c>
      <c r="Q633" s="122">
        <v>412</v>
      </c>
    </row>
    <row r="634" spans="1:17" x14ac:dyDescent="0.25">
      <c r="A634" s="8"/>
      <c r="C634" s="10"/>
      <c r="D634" s="10"/>
      <c r="E634" s="8"/>
      <c r="F634" s="11"/>
      <c r="G634" s="10"/>
      <c r="H634" s="10">
        <v>129</v>
      </c>
      <c r="I634" s="10"/>
      <c r="J634" s="10"/>
      <c r="K634" s="10"/>
      <c r="L634" s="10"/>
      <c r="M634" s="10"/>
      <c r="N634" s="10">
        <v>160</v>
      </c>
      <c r="O634" s="10"/>
      <c r="P634" s="10"/>
      <c r="Q634" s="122"/>
    </row>
    <row r="635" spans="1:17" x14ac:dyDescent="0.25">
      <c r="A635" s="8">
        <v>41691</v>
      </c>
      <c r="B635" s="9">
        <v>1728</v>
      </c>
      <c r="C635" s="10" t="s">
        <v>35</v>
      </c>
      <c r="D635" s="10">
        <v>10</v>
      </c>
      <c r="E635" s="8"/>
      <c r="F635" s="11"/>
      <c r="G635" s="10"/>
      <c r="H635" s="10">
        <v>130</v>
      </c>
      <c r="I635" s="10">
        <v>500</v>
      </c>
      <c r="J635" s="10"/>
      <c r="K635" s="10"/>
      <c r="L635" s="10"/>
      <c r="M635" s="10"/>
      <c r="N635" s="10">
        <v>165</v>
      </c>
      <c r="O635" s="10">
        <v>35</v>
      </c>
      <c r="P635" s="10">
        <v>0.5</v>
      </c>
      <c r="Q635" s="122">
        <v>70</v>
      </c>
    </row>
    <row r="636" spans="1:17" x14ac:dyDescent="0.25">
      <c r="A636" s="8">
        <v>41691</v>
      </c>
      <c r="B636" s="9">
        <v>1758</v>
      </c>
      <c r="C636" s="10" t="s">
        <v>35</v>
      </c>
      <c r="D636" s="10">
        <v>11</v>
      </c>
      <c r="E636" s="8"/>
      <c r="F636" s="11"/>
      <c r="G636" s="10"/>
      <c r="H636" s="10">
        <v>126</v>
      </c>
      <c r="I636" s="10">
        <v>500</v>
      </c>
      <c r="J636" s="10"/>
      <c r="K636" s="10"/>
      <c r="L636" s="10"/>
      <c r="M636" s="10"/>
      <c r="N636" s="10">
        <v>150</v>
      </c>
      <c r="O636" s="10">
        <v>24</v>
      </c>
      <c r="P636" s="10">
        <v>0.5</v>
      </c>
      <c r="Q636" s="122">
        <v>48</v>
      </c>
    </row>
    <row r="637" spans="1:17" x14ac:dyDescent="0.25">
      <c r="A637" s="8">
        <v>41691</v>
      </c>
      <c r="B637" s="9">
        <v>1828</v>
      </c>
      <c r="C637" s="10" t="s">
        <v>35</v>
      </c>
      <c r="D637" s="10">
        <v>12</v>
      </c>
      <c r="E637" s="8"/>
      <c r="F637" s="11"/>
      <c r="G637" s="10"/>
      <c r="H637" s="10">
        <v>131</v>
      </c>
      <c r="I637" s="10">
        <v>500</v>
      </c>
      <c r="J637" s="10"/>
      <c r="K637" s="10"/>
      <c r="L637" s="10"/>
      <c r="M637" s="10"/>
      <c r="N637" s="10">
        <v>144</v>
      </c>
      <c r="O637" s="10">
        <v>13</v>
      </c>
      <c r="P637" s="10">
        <v>0.5</v>
      </c>
      <c r="Q637" s="122">
        <v>26</v>
      </c>
    </row>
    <row r="638" spans="1:17" x14ac:dyDescent="0.25">
      <c r="A638" s="8">
        <v>41691</v>
      </c>
      <c r="B638" s="9">
        <v>1858</v>
      </c>
      <c r="C638" s="10" t="s">
        <v>35</v>
      </c>
      <c r="D638" s="10">
        <v>13</v>
      </c>
      <c r="E638" s="8"/>
      <c r="F638" s="11"/>
      <c r="G638" s="10"/>
      <c r="H638" s="10">
        <v>130</v>
      </c>
      <c r="I638" s="10">
        <v>500</v>
      </c>
      <c r="J638" s="10"/>
      <c r="K638" s="10"/>
      <c r="L638" s="10"/>
      <c r="M638" s="10"/>
      <c r="N638" s="10">
        <v>141</v>
      </c>
      <c r="O638" s="10">
        <v>11</v>
      </c>
      <c r="P638" s="10">
        <v>0.5</v>
      </c>
      <c r="Q638" s="122">
        <v>22</v>
      </c>
    </row>
    <row r="639" spans="1:17" x14ac:dyDescent="0.25">
      <c r="A639" s="8">
        <v>41691</v>
      </c>
      <c r="B639" s="9">
        <v>1928</v>
      </c>
      <c r="C639" s="10" t="s">
        <v>35</v>
      </c>
      <c r="D639" s="10">
        <v>14</v>
      </c>
      <c r="E639" s="8"/>
      <c r="F639" s="11"/>
      <c r="G639" s="10"/>
      <c r="H639" s="10">
        <v>130</v>
      </c>
      <c r="I639" s="10">
        <v>500</v>
      </c>
      <c r="J639" s="10"/>
      <c r="K639" s="10"/>
      <c r="L639" s="10"/>
      <c r="M639" s="10"/>
      <c r="N639" s="10">
        <v>138</v>
      </c>
      <c r="O639" s="10">
        <v>8</v>
      </c>
      <c r="P639" s="10">
        <v>0.5</v>
      </c>
      <c r="Q639" s="122">
        <v>16</v>
      </c>
    </row>
    <row r="640" spans="1:17" x14ac:dyDescent="0.25">
      <c r="A640" s="8">
        <v>41691</v>
      </c>
      <c r="B640" s="9">
        <v>1958</v>
      </c>
      <c r="C640" s="10" t="s">
        <v>35</v>
      </c>
      <c r="D640" s="10">
        <v>15</v>
      </c>
      <c r="E640" s="8"/>
      <c r="F640" s="11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22"/>
    </row>
    <row r="641" spans="1:17" x14ac:dyDescent="0.25">
      <c r="A641" s="8">
        <v>41691</v>
      </c>
      <c r="B641" s="9">
        <v>2028</v>
      </c>
      <c r="C641" s="10" t="s">
        <v>35</v>
      </c>
      <c r="D641" s="10">
        <v>16</v>
      </c>
      <c r="E641" s="8"/>
      <c r="F641" s="11"/>
      <c r="G641" s="10"/>
      <c r="H641" s="10">
        <v>128</v>
      </c>
      <c r="I641" s="10">
        <v>500</v>
      </c>
      <c r="J641" s="10"/>
      <c r="K641" s="10"/>
      <c r="L641" s="10"/>
      <c r="M641" s="10"/>
      <c r="N641" s="10">
        <v>134</v>
      </c>
      <c r="O641" s="10">
        <v>6</v>
      </c>
      <c r="P641" s="10">
        <v>0.5</v>
      </c>
      <c r="Q641" s="122">
        <v>12</v>
      </c>
    </row>
    <row r="642" spans="1:17" x14ac:dyDescent="0.25">
      <c r="A642" s="8">
        <v>41691</v>
      </c>
      <c r="B642" s="9">
        <v>2058</v>
      </c>
      <c r="C642" s="10" t="s">
        <v>35</v>
      </c>
      <c r="D642" s="10">
        <v>17</v>
      </c>
      <c r="E642" s="8"/>
      <c r="F642" s="11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22"/>
    </row>
    <row r="643" spans="1:17" x14ac:dyDescent="0.25">
      <c r="A643" s="8">
        <v>41691</v>
      </c>
      <c r="B643" s="9">
        <v>2128</v>
      </c>
      <c r="C643" s="10" t="s">
        <v>35</v>
      </c>
      <c r="D643" s="10">
        <v>18</v>
      </c>
      <c r="E643" s="8"/>
      <c r="F643" s="11"/>
      <c r="G643" s="10"/>
      <c r="H643" s="10">
        <v>129</v>
      </c>
      <c r="I643" s="10">
        <v>500</v>
      </c>
      <c r="J643" s="10"/>
      <c r="K643" s="10"/>
      <c r="L643" s="10"/>
      <c r="M643" s="10"/>
      <c r="N643" s="10">
        <v>135</v>
      </c>
      <c r="O643" s="10">
        <v>6</v>
      </c>
      <c r="P643" s="10">
        <v>0.5</v>
      </c>
      <c r="Q643" s="122">
        <v>12</v>
      </c>
    </row>
    <row r="644" spans="1:17" x14ac:dyDescent="0.25">
      <c r="A644" s="8">
        <v>41691</v>
      </c>
      <c r="B644" s="9">
        <v>2158</v>
      </c>
      <c r="C644" s="10" t="s">
        <v>35</v>
      </c>
      <c r="D644" s="10">
        <v>19</v>
      </c>
      <c r="E644" s="8"/>
      <c r="F644" s="11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22"/>
    </row>
    <row r="645" spans="1:17" x14ac:dyDescent="0.25">
      <c r="A645" s="8">
        <v>41691</v>
      </c>
      <c r="B645" s="9">
        <v>2228</v>
      </c>
      <c r="C645" s="10" t="s">
        <v>35</v>
      </c>
      <c r="D645" s="10">
        <v>20</v>
      </c>
      <c r="E645" s="8"/>
      <c r="F645" s="11"/>
      <c r="G645" s="10"/>
      <c r="H645" s="10">
        <v>130</v>
      </c>
      <c r="I645" s="10">
        <v>500</v>
      </c>
      <c r="J645" s="10"/>
      <c r="K645" s="10"/>
      <c r="L645" s="10"/>
      <c r="M645" s="10"/>
      <c r="N645" s="10">
        <v>134</v>
      </c>
      <c r="O645" s="10">
        <v>4</v>
      </c>
      <c r="P645" s="10">
        <v>0.5</v>
      </c>
      <c r="Q645" s="122">
        <v>8</v>
      </c>
    </row>
    <row r="646" spans="1:17" x14ac:dyDescent="0.25">
      <c r="A646" s="8">
        <v>41691</v>
      </c>
      <c r="C646" s="10" t="s">
        <v>35</v>
      </c>
      <c r="D646" s="10">
        <v>21</v>
      </c>
      <c r="E646" s="8"/>
      <c r="F646" s="11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22"/>
    </row>
    <row r="647" spans="1:17" x14ac:dyDescent="0.25">
      <c r="A647" s="8">
        <v>41691</v>
      </c>
      <c r="B647" s="9">
        <v>2328</v>
      </c>
      <c r="C647" s="10" t="s">
        <v>35</v>
      </c>
      <c r="D647" s="10">
        <v>22</v>
      </c>
      <c r="E647" s="8"/>
      <c r="F647" s="11"/>
      <c r="G647" s="10"/>
      <c r="H647" s="10">
        <v>128</v>
      </c>
      <c r="I647" s="10">
        <v>500</v>
      </c>
      <c r="J647" s="10"/>
      <c r="K647" s="10"/>
      <c r="L647" s="10"/>
      <c r="M647" s="10"/>
      <c r="N647" s="10">
        <v>132</v>
      </c>
      <c r="O647" s="10">
        <v>4</v>
      </c>
      <c r="P647" s="10">
        <v>0.5</v>
      </c>
      <c r="Q647" s="122">
        <v>8</v>
      </c>
    </row>
    <row r="648" spans="1:17" x14ac:dyDescent="0.25">
      <c r="A648" s="8">
        <v>41691</v>
      </c>
      <c r="C648" s="10" t="s">
        <v>35</v>
      </c>
      <c r="D648" s="10">
        <v>23</v>
      </c>
      <c r="E648" s="8"/>
      <c r="F648" s="11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22"/>
    </row>
    <row r="649" spans="1:17" x14ac:dyDescent="0.25">
      <c r="A649" s="8">
        <v>41691</v>
      </c>
      <c r="B649" s="9">
        <v>28</v>
      </c>
      <c r="C649" s="10" t="s">
        <v>35</v>
      </c>
      <c r="D649" s="10">
        <v>24</v>
      </c>
      <c r="E649" s="8"/>
      <c r="F649" s="11"/>
      <c r="G649" s="10"/>
      <c r="H649" s="10">
        <v>129</v>
      </c>
      <c r="I649" s="10">
        <v>500</v>
      </c>
      <c r="J649" s="10"/>
      <c r="K649" s="10"/>
      <c r="L649" s="10"/>
      <c r="M649" s="10"/>
      <c r="N649" s="10">
        <v>133</v>
      </c>
      <c r="O649" s="10">
        <v>4</v>
      </c>
      <c r="P649" s="10">
        <v>0.5</v>
      </c>
      <c r="Q649" s="122">
        <v>8</v>
      </c>
    </row>
    <row r="650" spans="1:17" x14ac:dyDescent="0.25">
      <c r="A650" s="8">
        <v>41696</v>
      </c>
      <c r="B650" s="9">
        <v>1015</v>
      </c>
      <c r="C650" s="10" t="s">
        <v>84</v>
      </c>
      <c r="D650" s="10">
        <v>1</v>
      </c>
      <c r="E650" s="8"/>
      <c r="F650" s="11"/>
      <c r="G650" s="10"/>
      <c r="H650" s="10">
        <v>128</v>
      </c>
      <c r="I650" s="10">
        <v>500</v>
      </c>
      <c r="J650" s="10"/>
      <c r="K650" s="10"/>
      <c r="L650" s="10"/>
      <c r="M650" s="10"/>
      <c r="N650" s="10">
        <v>129</v>
      </c>
      <c r="O650" s="10">
        <v>1</v>
      </c>
      <c r="P650" s="10">
        <v>0.5</v>
      </c>
      <c r="Q650" s="122">
        <v>2</v>
      </c>
    </row>
    <row r="651" spans="1:17" x14ac:dyDescent="0.25">
      <c r="A651" s="8">
        <v>41696</v>
      </c>
      <c r="B651" s="9">
        <v>1030</v>
      </c>
      <c r="C651" s="10" t="s">
        <v>83</v>
      </c>
      <c r="D651" s="10">
        <v>2</v>
      </c>
      <c r="E651" s="8"/>
      <c r="F651" s="11"/>
      <c r="G651" s="10"/>
      <c r="H651" s="10">
        <v>129</v>
      </c>
      <c r="I651" s="10">
        <v>500</v>
      </c>
      <c r="J651" s="10"/>
      <c r="K651" s="10"/>
      <c r="L651" s="10"/>
      <c r="M651" s="10"/>
      <c r="N651" s="10">
        <v>131</v>
      </c>
      <c r="O651" s="10">
        <v>2</v>
      </c>
      <c r="P651" s="10">
        <v>0.5</v>
      </c>
      <c r="Q651" s="122">
        <v>4</v>
      </c>
    </row>
    <row r="652" spans="1:17" x14ac:dyDescent="0.25">
      <c r="A652" s="8">
        <v>41696</v>
      </c>
      <c r="B652" s="9">
        <v>1045</v>
      </c>
      <c r="C652" s="10" t="s">
        <v>83</v>
      </c>
      <c r="D652" s="10">
        <v>3</v>
      </c>
      <c r="E652" s="8"/>
      <c r="F652" s="11"/>
      <c r="G652" s="10"/>
      <c r="H652" s="10">
        <v>131</v>
      </c>
      <c r="I652" s="10">
        <v>500</v>
      </c>
      <c r="J652" s="10"/>
      <c r="K652" s="10"/>
      <c r="L652" s="10"/>
      <c r="M652" s="10"/>
      <c r="N652" s="10">
        <v>132</v>
      </c>
      <c r="O652" s="10">
        <v>1</v>
      </c>
      <c r="P652" s="10">
        <v>0.5</v>
      </c>
      <c r="Q652" s="122">
        <v>2</v>
      </c>
    </row>
    <row r="653" spans="1:17" x14ac:dyDescent="0.25">
      <c r="A653" s="8">
        <v>41696</v>
      </c>
      <c r="B653" s="9">
        <v>1100</v>
      </c>
      <c r="C653" s="10" t="s">
        <v>65</v>
      </c>
      <c r="D653" s="10">
        <v>4</v>
      </c>
      <c r="E653" s="8"/>
      <c r="F653" s="11">
        <v>1730</v>
      </c>
      <c r="G653" s="10"/>
      <c r="H653" s="10">
        <v>126</v>
      </c>
      <c r="I653" s="10">
        <v>475</v>
      </c>
      <c r="J653" s="10"/>
      <c r="K653" s="10"/>
      <c r="L653" s="10"/>
      <c r="M653" s="10"/>
      <c r="N653" s="10">
        <v>129</v>
      </c>
      <c r="O653" s="10">
        <v>3</v>
      </c>
      <c r="P653" s="10">
        <v>0.47499999999999998</v>
      </c>
      <c r="Q653" s="122">
        <v>6.3157894736842106</v>
      </c>
    </row>
    <row r="654" spans="1:17" x14ac:dyDescent="0.25">
      <c r="A654" s="128">
        <v>41697</v>
      </c>
      <c r="B654" s="127">
        <v>800</v>
      </c>
      <c r="C654" t="s">
        <v>18</v>
      </c>
      <c r="D654">
        <v>1</v>
      </c>
      <c r="E654" s="6">
        <v>41698</v>
      </c>
      <c r="F654">
        <v>1530</v>
      </c>
      <c r="H654">
        <v>125</v>
      </c>
      <c r="I654">
        <v>525</v>
      </c>
      <c r="L654">
        <v>1630</v>
      </c>
      <c r="N654">
        <v>135</v>
      </c>
      <c r="O654">
        <f t="shared" ref="O654:O695" si="0">N654-H654</f>
        <v>10</v>
      </c>
      <c r="P654">
        <f t="shared" ref="P654:P695" si="1">I654/1000</f>
        <v>0.52500000000000002</v>
      </c>
      <c r="Q654" s="121">
        <f t="shared" ref="Q654:Q695" si="2">O654/P654</f>
        <v>19.047619047619047</v>
      </c>
    </row>
    <row r="655" spans="1:17" x14ac:dyDescent="0.25">
      <c r="A655" s="128">
        <v>41697</v>
      </c>
      <c r="B655" s="127">
        <v>815</v>
      </c>
      <c r="C655" t="s">
        <v>21</v>
      </c>
      <c r="D655">
        <v>2</v>
      </c>
      <c r="E655" s="6"/>
      <c r="H655">
        <v>129</v>
      </c>
      <c r="I655">
        <v>525</v>
      </c>
      <c r="N655">
        <v>136</v>
      </c>
      <c r="O655">
        <f t="shared" si="0"/>
        <v>7</v>
      </c>
      <c r="P655">
        <f t="shared" si="1"/>
        <v>0.52500000000000002</v>
      </c>
      <c r="Q655" s="121">
        <f t="shared" si="2"/>
        <v>13.333333333333332</v>
      </c>
    </row>
    <row r="656" spans="1:17" x14ac:dyDescent="0.25">
      <c r="A656" s="128">
        <v>41697</v>
      </c>
      <c r="B656" s="127">
        <v>900</v>
      </c>
      <c r="C656" t="s">
        <v>84</v>
      </c>
      <c r="D656">
        <v>3</v>
      </c>
      <c r="E656" s="6"/>
      <c r="H656">
        <v>126</v>
      </c>
      <c r="I656">
        <v>525</v>
      </c>
      <c r="N656">
        <v>130</v>
      </c>
      <c r="O656">
        <f t="shared" si="0"/>
        <v>4</v>
      </c>
      <c r="P656">
        <f t="shared" si="1"/>
        <v>0.52500000000000002</v>
      </c>
      <c r="Q656" s="121">
        <f t="shared" si="2"/>
        <v>7.6190476190476186</v>
      </c>
    </row>
    <row r="657" spans="1:17" x14ac:dyDescent="0.25">
      <c r="A657" s="128">
        <v>41697</v>
      </c>
      <c r="B657" s="127">
        <v>1215</v>
      </c>
      <c r="C657" t="s">
        <v>65</v>
      </c>
      <c r="D657">
        <v>4</v>
      </c>
      <c r="E657" s="6"/>
      <c r="H657">
        <v>126</v>
      </c>
      <c r="I657">
        <v>525</v>
      </c>
      <c r="N657">
        <v>127</v>
      </c>
      <c r="O657">
        <f t="shared" si="0"/>
        <v>1</v>
      </c>
      <c r="P657">
        <f t="shared" si="1"/>
        <v>0.52500000000000002</v>
      </c>
      <c r="Q657" s="121">
        <f t="shared" si="2"/>
        <v>1.9047619047619047</v>
      </c>
    </row>
    <row r="658" spans="1:17" x14ac:dyDescent="0.25">
      <c r="A658" s="128">
        <v>41697</v>
      </c>
      <c r="B658" s="127">
        <v>1230</v>
      </c>
      <c r="C658" t="s">
        <v>35</v>
      </c>
      <c r="D658">
        <v>5</v>
      </c>
      <c r="E658" s="6"/>
      <c r="H658">
        <v>124</v>
      </c>
      <c r="I658">
        <v>525</v>
      </c>
      <c r="N658">
        <v>127</v>
      </c>
      <c r="O658">
        <f t="shared" si="0"/>
        <v>3</v>
      </c>
      <c r="P658">
        <f t="shared" si="1"/>
        <v>0.52500000000000002</v>
      </c>
      <c r="Q658" s="121">
        <f t="shared" si="2"/>
        <v>5.7142857142857144</v>
      </c>
    </row>
    <row r="659" spans="1:17" x14ac:dyDescent="0.25">
      <c r="A659" s="128">
        <v>41697</v>
      </c>
      <c r="B659" s="127">
        <v>1230</v>
      </c>
      <c r="C659" t="s">
        <v>18</v>
      </c>
      <c r="D659">
        <v>6</v>
      </c>
      <c r="E659" s="6"/>
      <c r="H659">
        <v>126</v>
      </c>
      <c r="I659">
        <v>525</v>
      </c>
      <c r="N659">
        <v>128</v>
      </c>
      <c r="O659">
        <f t="shared" si="0"/>
        <v>2</v>
      </c>
      <c r="P659">
        <f t="shared" si="1"/>
        <v>0.52500000000000002</v>
      </c>
      <c r="Q659" s="121">
        <f t="shared" si="2"/>
        <v>3.8095238095238093</v>
      </c>
    </row>
    <row r="660" spans="1:17" x14ac:dyDescent="0.25">
      <c r="A660" s="128">
        <v>41697</v>
      </c>
      <c r="B660" s="127">
        <v>1645</v>
      </c>
      <c r="C660" t="s">
        <v>21</v>
      </c>
      <c r="D660">
        <v>9</v>
      </c>
      <c r="E660" s="6"/>
      <c r="H660">
        <v>127</v>
      </c>
      <c r="I660">
        <v>500</v>
      </c>
      <c r="N660">
        <v>154</v>
      </c>
      <c r="O660">
        <f t="shared" si="0"/>
        <v>27</v>
      </c>
      <c r="P660">
        <f t="shared" si="1"/>
        <v>0.5</v>
      </c>
      <c r="Q660" s="121">
        <f t="shared" si="2"/>
        <v>54</v>
      </c>
    </row>
    <row r="661" spans="1:17" x14ac:dyDescent="0.25">
      <c r="A661" s="128">
        <v>41697</v>
      </c>
      <c r="B661" s="127">
        <v>1700</v>
      </c>
      <c r="C661" t="s">
        <v>21</v>
      </c>
      <c r="D661">
        <v>10</v>
      </c>
      <c r="E661" s="6"/>
      <c r="H661">
        <v>126</v>
      </c>
      <c r="I661">
        <v>525</v>
      </c>
      <c r="N661">
        <v>297</v>
      </c>
      <c r="O661">
        <f t="shared" si="0"/>
        <v>171</v>
      </c>
      <c r="P661">
        <f t="shared" si="1"/>
        <v>0.52500000000000002</v>
      </c>
      <c r="Q661" s="121">
        <f t="shared" si="2"/>
        <v>325.71428571428572</v>
      </c>
    </row>
    <row r="662" spans="1:17" x14ac:dyDescent="0.25">
      <c r="A662" s="128">
        <v>41697</v>
      </c>
      <c r="B662" s="127">
        <v>1700</v>
      </c>
      <c r="C662" t="s">
        <v>72</v>
      </c>
      <c r="D662">
        <v>11</v>
      </c>
      <c r="E662" s="6"/>
      <c r="H662">
        <v>125</v>
      </c>
      <c r="I662">
        <v>500</v>
      </c>
      <c r="N662">
        <v>193</v>
      </c>
      <c r="O662">
        <f t="shared" si="0"/>
        <v>68</v>
      </c>
      <c r="P662">
        <f t="shared" si="1"/>
        <v>0.5</v>
      </c>
      <c r="Q662" s="121">
        <f t="shared" si="2"/>
        <v>136</v>
      </c>
    </row>
    <row r="663" spans="1:17" x14ac:dyDescent="0.25">
      <c r="A663" s="128">
        <v>41697</v>
      </c>
      <c r="B663" s="127">
        <v>1715</v>
      </c>
      <c r="C663" t="s">
        <v>18</v>
      </c>
      <c r="D663">
        <v>12</v>
      </c>
      <c r="E663" s="6"/>
      <c r="H663">
        <v>126</v>
      </c>
      <c r="I663">
        <v>500</v>
      </c>
      <c r="N663">
        <v>272</v>
      </c>
      <c r="O663">
        <f t="shared" si="0"/>
        <v>146</v>
      </c>
      <c r="P663">
        <f t="shared" si="1"/>
        <v>0.5</v>
      </c>
      <c r="Q663" s="121">
        <f t="shared" si="2"/>
        <v>292</v>
      </c>
    </row>
    <row r="664" spans="1:17" x14ac:dyDescent="0.25">
      <c r="A664" s="128">
        <v>41697</v>
      </c>
      <c r="B664" s="127">
        <v>1745</v>
      </c>
      <c r="C664" t="s">
        <v>65</v>
      </c>
      <c r="D664">
        <v>13</v>
      </c>
      <c r="E664" s="6"/>
      <c r="H664">
        <v>126</v>
      </c>
      <c r="I664">
        <v>450</v>
      </c>
      <c r="N664">
        <v>142</v>
      </c>
      <c r="O664">
        <f t="shared" si="0"/>
        <v>16</v>
      </c>
      <c r="P664">
        <f t="shared" si="1"/>
        <v>0.45</v>
      </c>
      <c r="Q664" s="121">
        <f t="shared" si="2"/>
        <v>35.555555555555557</v>
      </c>
    </row>
    <row r="665" spans="1:17" x14ac:dyDescent="0.25">
      <c r="A665" s="128">
        <v>41697</v>
      </c>
      <c r="B665" s="127">
        <v>1745</v>
      </c>
      <c r="C665" t="s">
        <v>21</v>
      </c>
      <c r="D665">
        <v>14</v>
      </c>
      <c r="E665" s="6"/>
      <c r="F665">
        <v>1600</v>
      </c>
      <c r="H665">
        <v>127</v>
      </c>
      <c r="I665">
        <v>500</v>
      </c>
      <c r="L665">
        <v>1700</v>
      </c>
      <c r="N665">
        <v>161</v>
      </c>
      <c r="O665">
        <f t="shared" si="0"/>
        <v>34</v>
      </c>
      <c r="P665">
        <f t="shared" si="1"/>
        <v>0.5</v>
      </c>
      <c r="Q665" s="121">
        <f t="shared" si="2"/>
        <v>68</v>
      </c>
    </row>
    <row r="666" spans="1:17" x14ac:dyDescent="0.25">
      <c r="A666" s="128">
        <v>41697</v>
      </c>
      <c r="B666" s="127">
        <v>1800</v>
      </c>
      <c r="C666" t="s">
        <v>72</v>
      </c>
      <c r="D666">
        <v>15</v>
      </c>
      <c r="E666" s="6"/>
      <c r="H666">
        <v>125</v>
      </c>
      <c r="I666">
        <v>525</v>
      </c>
      <c r="N666">
        <v>148</v>
      </c>
      <c r="O666">
        <f t="shared" si="0"/>
        <v>23</v>
      </c>
      <c r="P666">
        <f t="shared" si="1"/>
        <v>0.52500000000000002</v>
      </c>
      <c r="Q666" s="121">
        <f t="shared" si="2"/>
        <v>43.80952380952381</v>
      </c>
    </row>
    <row r="667" spans="1:17" x14ac:dyDescent="0.25">
      <c r="A667" s="128">
        <v>41697</v>
      </c>
      <c r="B667" s="127">
        <v>1800</v>
      </c>
      <c r="C667" t="s">
        <v>18</v>
      </c>
      <c r="D667">
        <v>16</v>
      </c>
      <c r="E667" s="6"/>
      <c r="H667">
        <v>128</v>
      </c>
      <c r="I667">
        <v>525</v>
      </c>
      <c r="N667">
        <v>164</v>
      </c>
      <c r="O667">
        <f t="shared" si="0"/>
        <v>36</v>
      </c>
      <c r="P667">
        <f t="shared" si="1"/>
        <v>0.52500000000000002</v>
      </c>
      <c r="Q667" s="121">
        <f t="shared" si="2"/>
        <v>68.571428571428569</v>
      </c>
    </row>
    <row r="668" spans="1:17" x14ac:dyDescent="0.25">
      <c r="A668" s="128">
        <v>41697</v>
      </c>
      <c r="B668" s="127">
        <v>1656</v>
      </c>
      <c r="C668" t="s">
        <v>83</v>
      </c>
      <c r="D668">
        <v>2</v>
      </c>
      <c r="E668" s="6"/>
      <c r="H668">
        <v>127</v>
      </c>
      <c r="I668">
        <v>475</v>
      </c>
      <c r="N668">
        <v>139</v>
      </c>
      <c r="O668">
        <f t="shared" si="0"/>
        <v>12</v>
      </c>
      <c r="P668">
        <f t="shared" si="1"/>
        <v>0.47499999999999998</v>
      </c>
      <c r="Q668" s="121">
        <f t="shared" si="2"/>
        <v>25.263157894736842</v>
      </c>
    </row>
    <row r="669" spans="1:17" x14ac:dyDescent="0.25">
      <c r="A669" s="128">
        <v>41697</v>
      </c>
      <c r="B669" s="127">
        <v>1726</v>
      </c>
      <c r="C669" t="s">
        <v>83</v>
      </c>
      <c r="D669">
        <v>3</v>
      </c>
      <c r="E669" s="6"/>
      <c r="H669">
        <v>127</v>
      </c>
      <c r="I669">
        <v>475</v>
      </c>
      <c r="N669">
        <v>141</v>
      </c>
      <c r="O669">
        <f t="shared" si="0"/>
        <v>14</v>
      </c>
      <c r="P669">
        <f t="shared" si="1"/>
        <v>0.47499999999999998</v>
      </c>
      <c r="Q669" s="121">
        <f t="shared" si="2"/>
        <v>29.473684210526319</v>
      </c>
    </row>
    <row r="670" spans="1:17" x14ac:dyDescent="0.25">
      <c r="A670" s="128">
        <v>41697</v>
      </c>
      <c r="B670" s="127">
        <v>1756</v>
      </c>
      <c r="C670" t="s">
        <v>83</v>
      </c>
      <c r="D670">
        <v>4</v>
      </c>
      <c r="E670" s="6"/>
      <c r="H670">
        <v>125</v>
      </c>
      <c r="I670">
        <v>525</v>
      </c>
      <c r="N670">
        <v>131</v>
      </c>
      <c r="O670">
        <f t="shared" si="0"/>
        <v>6</v>
      </c>
      <c r="P670">
        <f t="shared" si="1"/>
        <v>0.52500000000000002</v>
      </c>
      <c r="Q670" s="121">
        <f t="shared" si="2"/>
        <v>11.428571428571429</v>
      </c>
    </row>
    <row r="671" spans="1:17" x14ac:dyDescent="0.25">
      <c r="A671" s="128">
        <v>41697</v>
      </c>
      <c r="B671" s="127">
        <v>1826</v>
      </c>
      <c r="C671" t="s">
        <v>83</v>
      </c>
      <c r="D671">
        <v>5</v>
      </c>
      <c r="E671" s="6"/>
      <c r="H671">
        <v>126</v>
      </c>
      <c r="I671">
        <v>475</v>
      </c>
      <c r="N671">
        <v>132</v>
      </c>
      <c r="O671">
        <f t="shared" si="0"/>
        <v>6</v>
      </c>
      <c r="P671">
        <f t="shared" si="1"/>
        <v>0.47499999999999998</v>
      </c>
      <c r="Q671" s="121">
        <f t="shared" si="2"/>
        <v>12.631578947368421</v>
      </c>
    </row>
    <row r="672" spans="1:17" x14ac:dyDescent="0.25">
      <c r="A672" s="128">
        <v>41697</v>
      </c>
      <c r="B672" s="127">
        <v>1856</v>
      </c>
      <c r="C672" t="s">
        <v>83</v>
      </c>
      <c r="D672">
        <v>6</v>
      </c>
      <c r="E672" s="6"/>
      <c r="H672">
        <v>126</v>
      </c>
      <c r="I672">
        <v>475</v>
      </c>
      <c r="N672">
        <v>129</v>
      </c>
      <c r="O672">
        <f t="shared" si="0"/>
        <v>3</v>
      </c>
      <c r="P672">
        <f t="shared" si="1"/>
        <v>0.47499999999999998</v>
      </c>
      <c r="Q672" s="121">
        <f t="shared" si="2"/>
        <v>6.3157894736842106</v>
      </c>
    </row>
    <row r="673" spans="1:17" x14ac:dyDescent="0.25">
      <c r="A673" s="128">
        <v>41697</v>
      </c>
      <c r="B673" s="127">
        <v>1926</v>
      </c>
      <c r="C673" t="s">
        <v>83</v>
      </c>
      <c r="D673">
        <v>7</v>
      </c>
      <c r="E673" s="6"/>
      <c r="H673">
        <v>127</v>
      </c>
      <c r="I673">
        <v>475</v>
      </c>
      <c r="N673">
        <v>131</v>
      </c>
      <c r="O673">
        <f t="shared" si="0"/>
        <v>4</v>
      </c>
      <c r="P673">
        <f t="shared" si="1"/>
        <v>0.47499999999999998</v>
      </c>
      <c r="Q673" s="121">
        <f t="shared" si="2"/>
        <v>8.4210526315789469</v>
      </c>
    </row>
    <row r="674" spans="1:17" x14ac:dyDescent="0.25">
      <c r="A674" s="128">
        <v>41697</v>
      </c>
      <c r="B674" s="127">
        <v>1630</v>
      </c>
      <c r="C674" t="s">
        <v>84</v>
      </c>
      <c r="D674">
        <v>13</v>
      </c>
      <c r="E674" s="6"/>
      <c r="H674">
        <v>127</v>
      </c>
      <c r="I674">
        <v>450</v>
      </c>
      <c r="N674">
        <v>129</v>
      </c>
      <c r="O674">
        <f t="shared" si="0"/>
        <v>2</v>
      </c>
      <c r="P674">
        <f t="shared" si="1"/>
        <v>0.45</v>
      </c>
      <c r="Q674" s="121">
        <f t="shared" si="2"/>
        <v>4.4444444444444446</v>
      </c>
    </row>
    <row r="675" spans="1:17" x14ac:dyDescent="0.25">
      <c r="A675" s="128">
        <v>41697</v>
      </c>
      <c r="B675" s="127">
        <v>1700</v>
      </c>
      <c r="C675" t="s">
        <v>84</v>
      </c>
      <c r="D675">
        <v>14</v>
      </c>
      <c r="E675" s="6"/>
      <c r="F675">
        <v>1630</v>
      </c>
      <c r="H675">
        <v>125</v>
      </c>
      <c r="I675">
        <v>450</v>
      </c>
      <c r="N675">
        <v>129</v>
      </c>
      <c r="O675">
        <f t="shared" si="0"/>
        <v>4</v>
      </c>
      <c r="P675">
        <f t="shared" si="1"/>
        <v>0.45</v>
      </c>
      <c r="Q675" s="121">
        <f t="shared" si="2"/>
        <v>8.8888888888888893</v>
      </c>
    </row>
    <row r="676" spans="1:17" x14ac:dyDescent="0.25">
      <c r="A676" s="128">
        <v>41697</v>
      </c>
      <c r="B676" s="127">
        <v>1730</v>
      </c>
      <c r="C676" t="s">
        <v>84</v>
      </c>
      <c r="D676">
        <v>15</v>
      </c>
      <c r="E676" s="6"/>
      <c r="H676">
        <v>127</v>
      </c>
      <c r="I676">
        <v>450</v>
      </c>
      <c r="N676">
        <v>128</v>
      </c>
      <c r="O676">
        <f t="shared" si="0"/>
        <v>1</v>
      </c>
      <c r="P676">
        <f t="shared" si="1"/>
        <v>0.45</v>
      </c>
      <c r="Q676" s="121">
        <f t="shared" si="2"/>
        <v>2.2222222222222223</v>
      </c>
    </row>
    <row r="677" spans="1:17" x14ac:dyDescent="0.25">
      <c r="A677" s="128">
        <v>41697</v>
      </c>
      <c r="B677" s="127">
        <v>1800</v>
      </c>
      <c r="C677" t="s">
        <v>84</v>
      </c>
      <c r="D677">
        <v>16</v>
      </c>
      <c r="E677" s="6"/>
      <c r="H677">
        <v>125</v>
      </c>
      <c r="I677">
        <v>450</v>
      </c>
      <c r="N677">
        <v>129</v>
      </c>
      <c r="O677">
        <f t="shared" si="0"/>
        <v>4</v>
      </c>
      <c r="P677">
        <f t="shared" si="1"/>
        <v>0.45</v>
      </c>
      <c r="Q677" s="121">
        <f t="shared" si="2"/>
        <v>8.8888888888888893</v>
      </c>
    </row>
    <row r="678" spans="1:17" x14ac:dyDescent="0.25">
      <c r="A678" s="128">
        <v>41697</v>
      </c>
      <c r="B678" s="127">
        <v>1830</v>
      </c>
      <c r="C678" t="s">
        <v>84</v>
      </c>
      <c r="D678">
        <v>17</v>
      </c>
      <c r="E678" s="6"/>
      <c r="H678">
        <v>126</v>
      </c>
      <c r="I678">
        <v>450</v>
      </c>
      <c r="N678">
        <v>128</v>
      </c>
      <c r="O678">
        <f t="shared" si="0"/>
        <v>2</v>
      </c>
      <c r="P678">
        <f t="shared" si="1"/>
        <v>0.45</v>
      </c>
      <c r="Q678" s="121">
        <f t="shared" si="2"/>
        <v>4.4444444444444446</v>
      </c>
    </row>
    <row r="679" spans="1:17" x14ac:dyDescent="0.25">
      <c r="A679" s="128">
        <v>41697</v>
      </c>
      <c r="B679" s="127">
        <v>1900</v>
      </c>
      <c r="C679" t="s">
        <v>84</v>
      </c>
      <c r="D679">
        <v>18</v>
      </c>
      <c r="E679" s="6"/>
      <c r="H679">
        <v>126</v>
      </c>
      <c r="I679">
        <v>450</v>
      </c>
      <c r="N679">
        <v>128</v>
      </c>
      <c r="O679">
        <f t="shared" si="0"/>
        <v>2</v>
      </c>
      <c r="P679">
        <f t="shared" si="1"/>
        <v>0.45</v>
      </c>
      <c r="Q679" s="121">
        <f t="shared" si="2"/>
        <v>4.4444444444444446</v>
      </c>
    </row>
    <row r="680" spans="1:17" x14ac:dyDescent="0.25">
      <c r="A680" s="128">
        <v>41697</v>
      </c>
      <c r="B680" s="127">
        <v>1930</v>
      </c>
      <c r="C680" t="s">
        <v>84</v>
      </c>
      <c r="D680">
        <v>19</v>
      </c>
      <c r="E680" s="6"/>
      <c r="H680">
        <v>125</v>
      </c>
      <c r="I680">
        <v>450</v>
      </c>
      <c r="N680">
        <v>127</v>
      </c>
      <c r="O680">
        <f t="shared" si="0"/>
        <v>2</v>
      </c>
      <c r="P680">
        <f t="shared" si="1"/>
        <v>0.45</v>
      </c>
      <c r="Q680" s="121">
        <f t="shared" si="2"/>
        <v>4.4444444444444446</v>
      </c>
    </row>
    <row r="681" spans="1:17" x14ac:dyDescent="0.25">
      <c r="A681" s="128">
        <v>41697</v>
      </c>
      <c r="B681" s="127">
        <v>219</v>
      </c>
      <c r="C681" t="s">
        <v>35</v>
      </c>
      <c r="D681">
        <v>1</v>
      </c>
      <c r="E681" s="6"/>
      <c r="H681">
        <v>127</v>
      </c>
      <c r="I681">
        <v>450</v>
      </c>
      <c r="N681">
        <v>143</v>
      </c>
      <c r="O681">
        <f t="shared" si="0"/>
        <v>16</v>
      </c>
      <c r="P681">
        <f t="shared" si="1"/>
        <v>0.45</v>
      </c>
      <c r="Q681" s="121">
        <f t="shared" si="2"/>
        <v>35.555555555555557</v>
      </c>
    </row>
    <row r="682" spans="1:17" x14ac:dyDescent="0.25">
      <c r="A682" s="128">
        <v>41697</v>
      </c>
      <c r="B682" s="127">
        <v>249</v>
      </c>
      <c r="C682" t="s">
        <v>35</v>
      </c>
      <c r="D682">
        <v>2</v>
      </c>
      <c r="E682" s="6"/>
      <c r="H682">
        <v>126</v>
      </c>
      <c r="I682">
        <v>500</v>
      </c>
      <c r="N682">
        <v>141</v>
      </c>
      <c r="O682">
        <f t="shared" si="0"/>
        <v>15</v>
      </c>
      <c r="P682">
        <f t="shared" si="1"/>
        <v>0.5</v>
      </c>
      <c r="Q682" s="121">
        <f t="shared" si="2"/>
        <v>30</v>
      </c>
    </row>
    <row r="683" spans="1:17" x14ac:dyDescent="0.25">
      <c r="A683" s="128">
        <v>41697</v>
      </c>
      <c r="B683" s="127">
        <v>1658</v>
      </c>
      <c r="C683" t="s">
        <v>35</v>
      </c>
      <c r="D683">
        <v>3</v>
      </c>
      <c r="E683" s="6"/>
      <c r="H683">
        <v>127</v>
      </c>
      <c r="I683">
        <v>500</v>
      </c>
      <c r="N683">
        <v>171</v>
      </c>
      <c r="O683">
        <f t="shared" si="0"/>
        <v>44</v>
      </c>
      <c r="P683">
        <f t="shared" si="1"/>
        <v>0.5</v>
      </c>
      <c r="Q683" s="121">
        <f>SUM(O683:O684)/P683</f>
        <v>402</v>
      </c>
    </row>
    <row r="684" spans="1:17" x14ac:dyDescent="0.25">
      <c r="B684" s="127"/>
      <c r="E684" s="6"/>
      <c r="H684">
        <v>128</v>
      </c>
      <c r="N684">
        <v>285</v>
      </c>
      <c r="O684">
        <f t="shared" si="0"/>
        <v>157</v>
      </c>
    </row>
    <row r="685" spans="1:17" x14ac:dyDescent="0.25">
      <c r="A685" s="128">
        <v>41697</v>
      </c>
      <c r="B685" s="127">
        <v>1728</v>
      </c>
      <c r="C685" t="s">
        <v>35</v>
      </c>
      <c r="D685">
        <v>4</v>
      </c>
      <c r="E685" s="6"/>
      <c r="H685">
        <v>130</v>
      </c>
      <c r="I685">
        <v>500</v>
      </c>
      <c r="N685">
        <v>150</v>
      </c>
      <c r="O685">
        <f t="shared" si="0"/>
        <v>20</v>
      </c>
      <c r="P685">
        <f t="shared" si="1"/>
        <v>0.5</v>
      </c>
      <c r="Q685" s="121">
        <f>SUM(O685:O686)/P685</f>
        <v>202</v>
      </c>
    </row>
    <row r="686" spans="1:17" x14ac:dyDescent="0.25">
      <c r="B686" s="127"/>
      <c r="E686" s="6"/>
      <c r="H686">
        <v>130</v>
      </c>
      <c r="N686">
        <v>211</v>
      </c>
      <c r="O686">
        <f t="shared" si="0"/>
        <v>81</v>
      </c>
    </row>
    <row r="687" spans="1:17" x14ac:dyDescent="0.25">
      <c r="A687" s="128">
        <v>41697</v>
      </c>
      <c r="B687" s="127">
        <v>1758</v>
      </c>
      <c r="C687" t="s">
        <v>35</v>
      </c>
      <c r="D687">
        <v>5</v>
      </c>
      <c r="E687" s="6"/>
      <c r="H687">
        <v>129</v>
      </c>
      <c r="I687">
        <v>500</v>
      </c>
      <c r="N687">
        <v>158</v>
      </c>
      <c r="O687">
        <f t="shared" si="0"/>
        <v>29</v>
      </c>
      <c r="P687">
        <f t="shared" si="1"/>
        <v>0.5</v>
      </c>
      <c r="Q687" s="121">
        <f t="shared" si="2"/>
        <v>58</v>
      </c>
    </row>
    <row r="688" spans="1:17" x14ac:dyDescent="0.25">
      <c r="A688" s="128">
        <v>41697</v>
      </c>
      <c r="B688" s="127">
        <v>1828</v>
      </c>
      <c r="C688" t="s">
        <v>35</v>
      </c>
      <c r="D688">
        <v>6</v>
      </c>
      <c r="E688" s="6"/>
      <c r="H688">
        <v>127</v>
      </c>
      <c r="I688">
        <v>500</v>
      </c>
      <c r="N688">
        <v>141</v>
      </c>
      <c r="O688">
        <f t="shared" si="0"/>
        <v>14</v>
      </c>
      <c r="P688">
        <f t="shared" si="1"/>
        <v>0.5</v>
      </c>
      <c r="Q688" s="121">
        <f t="shared" si="2"/>
        <v>28</v>
      </c>
    </row>
    <row r="689" spans="1:17" x14ac:dyDescent="0.25">
      <c r="A689" s="128">
        <v>41696</v>
      </c>
      <c r="B689" s="127">
        <v>1030</v>
      </c>
      <c r="C689" t="s">
        <v>84</v>
      </c>
      <c r="D689">
        <v>1</v>
      </c>
      <c r="E689" s="6"/>
      <c r="F689">
        <v>1700</v>
      </c>
      <c r="H689">
        <v>128</v>
      </c>
      <c r="I689">
        <v>450</v>
      </c>
      <c r="N689">
        <v>132</v>
      </c>
      <c r="O689">
        <f t="shared" si="0"/>
        <v>4</v>
      </c>
      <c r="P689">
        <f t="shared" si="1"/>
        <v>0.45</v>
      </c>
      <c r="Q689" s="121">
        <f t="shared" si="2"/>
        <v>8.8888888888888893</v>
      </c>
    </row>
    <row r="690" spans="1:17" x14ac:dyDescent="0.25">
      <c r="A690" s="128">
        <v>41696</v>
      </c>
      <c r="B690" s="127">
        <v>1200</v>
      </c>
      <c r="C690" t="s">
        <v>84</v>
      </c>
      <c r="D690">
        <v>4</v>
      </c>
      <c r="E690" s="6"/>
      <c r="H690">
        <v>127</v>
      </c>
      <c r="I690">
        <v>450</v>
      </c>
      <c r="N690">
        <v>128</v>
      </c>
      <c r="O690">
        <f t="shared" si="0"/>
        <v>1</v>
      </c>
      <c r="P690">
        <f t="shared" si="1"/>
        <v>0.45</v>
      </c>
      <c r="Q690" s="121">
        <f t="shared" si="2"/>
        <v>2.2222222222222223</v>
      </c>
    </row>
    <row r="691" spans="1:17" x14ac:dyDescent="0.25">
      <c r="A691" s="128">
        <v>41696</v>
      </c>
      <c r="B691" s="127">
        <v>1400</v>
      </c>
      <c r="C691" t="s">
        <v>84</v>
      </c>
      <c r="D691">
        <v>8</v>
      </c>
      <c r="E691" s="6"/>
      <c r="H691">
        <v>130</v>
      </c>
      <c r="I691">
        <v>450</v>
      </c>
      <c r="N691">
        <v>131</v>
      </c>
      <c r="O691">
        <f t="shared" si="0"/>
        <v>1</v>
      </c>
      <c r="P691">
        <f t="shared" si="1"/>
        <v>0.45</v>
      </c>
      <c r="Q691" s="121">
        <f t="shared" si="2"/>
        <v>2.2222222222222223</v>
      </c>
    </row>
    <row r="692" spans="1:17" x14ac:dyDescent="0.25">
      <c r="A692" s="128">
        <v>41696</v>
      </c>
      <c r="B692" s="127">
        <v>1600</v>
      </c>
      <c r="C692" t="s">
        <v>84</v>
      </c>
      <c r="D692">
        <v>12</v>
      </c>
      <c r="E692" s="6"/>
      <c r="H692">
        <v>128</v>
      </c>
      <c r="I692">
        <v>450</v>
      </c>
      <c r="N692">
        <v>129</v>
      </c>
      <c r="O692">
        <f t="shared" si="0"/>
        <v>1</v>
      </c>
      <c r="P692">
        <f t="shared" si="1"/>
        <v>0.45</v>
      </c>
      <c r="Q692" s="121">
        <f t="shared" si="2"/>
        <v>2.2222222222222223</v>
      </c>
    </row>
    <row r="693" spans="1:17" x14ac:dyDescent="0.25">
      <c r="A693" s="128">
        <v>41696</v>
      </c>
      <c r="B693" s="127">
        <v>1800</v>
      </c>
      <c r="C693" t="s">
        <v>84</v>
      </c>
      <c r="D693">
        <v>16</v>
      </c>
      <c r="E693" s="6"/>
      <c r="H693">
        <v>129</v>
      </c>
      <c r="I693">
        <v>450</v>
      </c>
      <c r="N693">
        <v>131</v>
      </c>
      <c r="O693">
        <f t="shared" si="0"/>
        <v>2</v>
      </c>
      <c r="P693">
        <f t="shared" si="1"/>
        <v>0.45</v>
      </c>
      <c r="Q693" s="121">
        <f t="shared" si="2"/>
        <v>4.4444444444444446</v>
      </c>
    </row>
    <row r="694" spans="1:17" x14ac:dyDescent="0.25">
      <c r="A694" s="128">
        <v>41696</v>
      </c>
      <c r="B694" s="127">
        <v>2000</v>
      </c>
      <c r="C694" t="s">
        <v>84</v>
      </c>
      <c r="D694">
        <v>20</v>
      </c>
      <c r="E694" s="6"/>
      <c r="H694">
        <v>130</v>
      </c>
      <c r="I694">
        <v>450</v>
      </c>
      <c r="N694">
        <v>131</v>
      </c>
      <c r="O694">
        <f t="shared" si="0"/>
        <v>1</v>
      </c>
      <c r="P694">
        <f t="shared" si="1"/>
        <v>0.45</v>
      </c>
      <c r="Q694" s="121">
        <f t="shared" si="2"/>
        <v>2.2222222222222223</v>
      </c>
    </row>
    <row r="695" spans="1:17" x14ac:dyDescent="0.25">
      <c r="A695" s="128">
        <v>41696</v>
      </c>
      <c r="B695" s="127">
        <v>2200</v>
      </c>
      <c r="C695" t="s">
        <v>84</v>
      </c>
      <c r="D695">
        <v>24</v>
      </c>
      <c r="E695" s="6"/>
      <c r="F695">
        <v>1730</v>
      </c>
      <c r="H695">
        <v>128</v>
      </c>
      <c r="I695">
        <v>450</v>
      </c>
      <c r="N695">
        <v>129</v>
      </c>
      <c r="O695">
        <f t="shared" si="0"/>
        <v>1</v>
      </c>
      <c r="P695">
        <f t="shared" si="1"/>
        <v>0.45</v>
      </c>
      <c r="Q695" s="121">
        <f t="shared" si="2"/>
        <v>2.2222222222222223</v>
      </c>
    </row>
    <row r="696" spans="1:17" s="144" customFormat="1" x14ac:dyDescent="0.25">
      <c r="A696" s="128">
        <v>41946</v>
      </c>
      <c r="B696" s="127">
        <v>1815</v>
      </c>
      <c r="C696" t="s">
        <v>65</v>
      </c>
      <c r="D696" s="121">
        <v>1</v>
      </c>
      <c r="E696" s="148">
        <v>41955</v>
      </c>
      <c r="F696">
        <v>1315</v>
      </c>
      <c r="G696"/>
      <c r="H696">
        <v>129</v>
      </c>
      <c r="I696">
        <v>510</v>
      </c>
      <c r="J696"/>
      <c r="K696">
        <v>1100</v>
      </c>
      <c r="L696">
        <v>1345</v>
      </c>
      <c r="M696"/>
      <c r="N696">
        <v>203</v>
      </c>
      <c r="O696">
        <v>74</v>
      </c>
      <c r="P696">
        <v>0.51</v>
      </c>
      <c r="Q696" s="121">
        <v>145.09803921568627</v>
      </c>
    </row>
    <row r="697" spans="1:17" s="144" customFormat="1" x14ac:dyDescent="0.25">
      <c r="A697" s="128">
        <v>41946</v>
      </c>
      <c r="B697" s="127">
        <v>1815</v>
      </c>
      <c r="C697" t="s">
        <v>21</v>
      </c>
      <c r="D697" s="121">
        <v>2</v>
      </c>
      <c r="E697" s="148">
        <v>41955</v>
      </c>
      <c r="F697"/>
      <c r="G697"/>
      <c r="H697">
        <v>128</v>
      </c>
      <c r="I697">
        <v>510</v>
      </c>
      <c r="J697"/>
      <c r="K697"/>
      <c r="L697"/>
      <c r="M697"/>
      <c r="N697">
        <v>228</v>
      </c>
      <c r="O697">
        <v>100</v>
      </c>
      <c r="P697">
        <v>0.51</v>
      </c>
      <c r="Q697" s="121">
        <v>196.07843137254901</v>
      </c>
    </row>
    <row r="698" spans="1:17" s="144" customFormat="1" x14ac:dyDescent="0.25">
      <c r="A698" s="128">
        <v>41946</v>
      </c>
      <c r="B698" s="127">
        <v>1830</v>
      </c>
      <c r="C698" t="s">
        <v>18</v>
      </c>
      <c r="D698" s="121">
        <v>3</v>
      </c>
      <c r="E698" s="148">
        <v>41955</v>
      </c>
      <c r="F698"/>
      <c r="G698"/>
      <c r="H698">
        <v>128</v>
      </c>
      <c r="I698">
        <v>510</v>
      </c>
      <c r="J698"/>
      <c r="K698"/>
      <c r="L698"/>
      <c r="M698"/>
      <c r="N698">
        <v>227</v>
      </c>
      <c r="O698">
        <v>99</v>
      </c>
      <c r="P698">
        <v>0.51</v>
      </c>
      <c r="Q698" s="121">
        <v>194.11764705882354</v>
      </c>
    </row>
    <row r="699" spans="1:17" s="144" customFormat="1" x14ac:dyDescent="0.25">
      <c r="A699" s="128">
        <v>41945</v>
      </c>
      <c r="B699" s="127">
        <v>137</v>
      </c>
      <c r="C699" t="s">
        <v>35</v>
      </c>
      <c r="D699" s="121">
        <v>1</v>
      </c>
      <c r="E699" s="148">
        <v>41955</v>
      </c>
      <c r="F699"/>
      <c r="G699"/>
      <c r="H699">
        <v>128</v>
      </c>
      <c r="I699">
        <v>500</v>
      </c>
      <c r="J699"/>
      <c r="K699"/>
      <c r="L699"/>
      <c r="M699"/>
      <c r="N699">
        <v>152</v>
      </c>
      <c r="O699">
        <v>24</v>
      </c>
      <c r="P699">
        <v>0.5</v>
      </c>
      <c r="Q699" s="121">
        <v>48</v>
      </c>
    </row>
    <row r="700" spans="1:17" s="144" customFormat="1" x14ac:dyDescent="0.25">
      <c r="A700" s="128">
        <v>41945</v>
      </c>
      <c r="B700" s="127">
        <v>207</v>
      </c>
      <c r="C700" t="s">
        <v>35</v>
      </c>
      <c r="D700" s="121">
        <v>2</v>
      </c>
      <c r="E700" s="148">
        <v>41955</v>
      </c>
      <c r="F700"/>
      <c r="G700"/>
      <c r="H700">
        <v>128</v>
      </c>
      <c r="I700">
        <v>500</v>
      </c>
      <c r="J700"/>
      <c r="K700"/>
      <c r="L700"/>
      <c r="M700"/>
      <c r="N700">
        <v>137</v>
      </c>
      <c r="O700">
        <v>9</v>
      </c>
      <c r="P700">
        <v>0.5</v>
      </c>
      <c r="Q700" s="121">
        <v>18</v>
      </c>
    </row>
    <row r="701" spans="1:17" s="144" customFormat="1" x14ac:dyDescent="0.25">
      <c r="A701" s="128">
        <v>41945</v>
      </c>
      <c r="B701" s="127">
        <v>237</v>
      </c>
      <c r="C701" t="s">
        <v>35</v>
      </c>
      <c r="D701" s="121">
        <v>3</v>
      </c>
      <c r="E701" s="148">
        <v>41955</v>
      </c>
      <c r="F701"/>
      <c r="G701"/>
      <c r="H701">
        <v>129</v>
      </c>
      <c r="I701">
        <v>510</v>
      </c>
      <c r="J701"/>
      <c r="K701"/>
      <c r="L701"/>
      <c r="M701"/>
      <c r="N701">
        <v>133</v>
      </c>
      <c r="O701">
        <v>4</v>
      </c>
      <c r="P701">
        <v>0.51</v>
      </c>
      <c r="Q701" s="121">
        <v>7.8431372549019605</v>
      </c>
    </row>
    <row r="702" spans="1:17" s="144" customFormat="1" x14ac:dyDescent="0.25">
      <c r="A702" s="128">
        <v>41945</v>
      </c>
      <c r="B702" s="127">
        <v>307</v>
      </c>
      <c r="C702" t="s">
        <v>35</v>
      </c>
      <c r="D702" s="121">
        <v>4</v>
      </c>
      <c r="E702" s="148">
        <v>41955</v>
      </c>
      <c r="F702"/>
      <c r="G702"/>
      <c r="H702">
        <v>129</v>
      </c>
      <c r="I702">
        <v>550</v>
      </c>
      <c r="J702"/>
      <c r="K702"/>
      <c r="L702"/>
      <c r="M702"/>
      <c r="N702">
        <v>133</v>
      </c>
      <c r="O702">
        <v>4</v>
      </c>
      <c r="P702">
        <v>0.55000000000000004</v>
      </c>
      <c r="Q702" s="121">
        <v>7.2727272727272725</v>
      </c>
    </row>
    <row r="703" spans="1:17" s="144" customFormat="1" x14ac:dyDescent="0.25">
      <c r="A703" s="128">
        <v>41945</v>
      </c>
      <c r="B703" s="127">
        <v>337</v>
      </c>
      <c r="C703" t="s">
        <v>35</v>
      </c>
      <c r="D703" s="121">
        <v>5</v>
      </c>
      <c r="E703" s="148">
        <v>41955</v>
      </c>
      <c r="F703"/>
      <c r="G703"/>
      <c r="H703">
        <v>128</v>
      </c>
      <c r="I703">
        <v>500</v>
      </c>
      <c r="J703"/>
      <c r="K703"/>
      <c r="L703"/>
      <c r="M703"/>
      <c r="N703">
        <v>129</v>
      </c>
      <c r="O703">
        <v>1</v>
      </c>
      <c r="P703">
        <v>0.5</v>
      </c>
      <c r="Q703" s="121">
        <v>2</v>
      </c>
    </row>
    <row r="704" spans="1:17" s="144" customFormat="1" x14ac:dyDescent="0.25">
      <c r="A704" s="128">
        <v>41945</v>
      </c>
      <c r="B704" s="127">
        <v>407</v>
      </c>
      <c r="C704" t="s">
        <v>35</v>
      </c>
      <c r="D704" s="121">
        <v>6</v>
      </c>
      <c r="E704" s="148">
        <v>41955</v>
      </c>
      <c r="F704"/>
      <c r="G704"/>
      <c r="H704">
        <v>128</v>
      </c>
      <c r="I704">
        <v>525</v>
      </c>
      <c r="J704"/>
      <c r="K704"/>
      <c r="L704"/>
      <c r="M704"/>
      <c r="N704">
        <v>132</v>
      </c>
      <c r="O704">
        <v>4</v>
      </c>
      <c r="P704">
        <v>0.52500000000000002</v>
      </c>
      <c r="Q704" s="121">
        <v>7.6190476190476186</v>
      </c>
    </row>
    <row r="705" spans="1:17" s="144" customFormat="1" x14ac:dyDescent="0.25">
      <c r="A705" s="128">
        <v>41945</v>
      </c>
      <c r="B705" s="127">
        <v>437</v>
      </c>
      <c r="C705" t="s">
        <v>35</v>
      </c>
      <c r="D705" s="121">
        <v>7</v>
      </c>
      <c r="E705" s="148">
        <v>41955</v>
      </c>
      <c r="F705"/>
      <c r="G705"/>
      <c r="H705">
        <v>126</v>
      </c>
      <c r="I705">
        <v>510</v>
      </c>
      <c r="J705"/>
      <c r="K705"/>
      <c r="L705"/>
      <c r="M705"/>
      <c r="N705">
        <v>130</v>
      </c>
      <c r="O705">
        <v>4</v>
      </c>
      <c r="P705">
        <v>0.51</v>
      </c>
      <c r="Q705" s="121">
        <v>7.8431372549019605</v>
      </c>
    </row>
    <row r="706" spans="1:17" s="144" customFormat="1" x14ac:dyDescent="0.25">
      <c r="A706" s="128">
        <v>41945</v>
      </c>
      <c r="B706" s="127">
        <v>507</v>
      </c>
      <c r="C706" t="s">
        <v>35</v>
      </c>
      <c r="D706" s="121">
        <v>8</v>
      </c>
      <c r="E706" s="148">
        <v>41955</v>
      </c>
      <c r="F706"/>
      <c r="G706"/>
      <c r="H706">
        <v>127</v>
      </c>
      <c r="I706">
        <v>525</v>
      </c>
      <c r="J706"/>
      <c r="K706"/>
      <c r="L706"/>
      <c r="M706"/>
      <c r="N706">
        <v>152</v>
      </c>
      <c r="O706">
        <v>25</v>
      </c>
      <c r="P706">
        <v>0.52500000000000002</v>
      </c>
      <c r="Q706" s="121">
        <v>47.61904761904762</v>
      </c>
    </row>
    <row r="707" spans="1:17" s="144" customFormat="1" x14ac:dyDescent="0.25">
      <c r="A707" s="128">
        <v>41945</v>
      </c>
      <c r="B707" s="127">
        <v>537</v>
      </c>
      <c r="C707" t="s">
        <v>35</v>
      </c>
      <c r="D707" s="121">
        <v>9</v>
      </c>
      <c r="E707" s="148">
        <v>41955</v>
      </c>
      <c r="F707">
        <v>1700</v>
      </c>
      <c r="G707"/>
      <c r="H707">
        <v>127</v>
      </c>
      <c r="I707">
        <v>550</v>
      </c>
      <c r="J707"/>
      <c r="K707"/>
      <c r="L707"/>
      <c r="M707"/>
      <c r="N707">
        <v>142</v>
      </c>
      <c r="O707">
        <v>15</v>
      </c>
      <c r="P707">
        <v>0.55000000000000004</v>
      </c>
      <c r="Q707" s="121">
        <v>27.27272727272727</v>
      </c>
    </row>
    <row r="708" spans="1:17" s="144" customFormat="1" x14ac:dyDescent="0.25">
      <c r="A708" s="128">
        <v>41945</v>
      </c>
      <c r="B708" s="127">
        <v>607</v>
      </c>
      <c r="C708" t="s">
        <v>35</v>
      </c>
      <c r="D708" s="121">
        <v>10</v>
      </c>
      <c r="E708" s="148">
        <v>41956</v>
      </c>
      <c r="F708">
        <v>920</v>
      </c>
      <c r="G708"/>
      <c r="H708">
        <v>129</v>
      </c>
      <c r="I708">
        <v>550</v>
      </c>
      <c r="J708"/>
      <c r="K708"/>
      <c r="L708"/>
      <c r="M708"/>
      <c r="N708">
        <v>137</v>
      </c>
      <c r="O708">
        <v>8</v>
      </c>
      <c r="P708">
        <v>0.55000000000000004</v>
      </c>
      <c r="Q708" s="121">
        <v>14.545454545454545</v>
      </c>
    </row>
    <row r="709" spans="1:17" s="144" customFormat="1" x14ac:dyDescent="0.25">
      <c r="A709" s="128">
        <v>41945</v>
      </c>
      <c r="B709" s="127">
        <v>637</v>
      </c>
      <c r="C709" t="s">
        <v>35</v>
      </c>
      <c r="D709" s="121">
        <v>11</v>
      </c>
      <c r="E709" s="148">
        <v>41956</v>
      </c>
      <c r="F709"/>
      <c r="G709"/>
      <c r="H709">
        <v>130</v>
      </c>
      <c r="I709">
        <v>500</v>
      </c>
      <c r="J709"/>
      <c r="K709"/>
      <c r="L709"/>
      <c r="M709"/>
      <c r="N709">
        <v>137</v>
      </c>
      <c r="O709">
        <v>7</v>
      </c>
      <c r="P709">
        <v>0.5</v>
      </c>
      <c r="Q709" s="121">
        <v>14</v>
      </c>
    </row>
    <row r="710" spans="1:17" s="144" customFormat="1" x14ac:dyDescent="0.25">
      <c r="A710" s="128">
        <v>41945</v>
      </c>
      <c r="B710" s="127">
        <v>707</v>
      </c>
      <c r="C710" t="s">
        <v>35</v>
      </c>
      <c r="D710" s="121">
        <v>12</v>
      </c>
      <c r="E710" s="148">
        <v>41956</v>
      </c>
      <c r="F710"/>
      <c r="G710"/>
      <c r="H710">
        <v>130</v>
      </c>
      <c r="I710">
        <v>510</v>
      </c>
      <c r="J710"/>
      <c r="K710"/>
      <c r="L710"/>
      <c r="M710"/>
      <c r="N710">
        <v>140</v>
      </c>
      <c r="O710">
        <v>10</v>
      </c>
      <c r="P710">
        <v>0.51</v>
      </c>
      <c r="Q710" s="121">
        <v>19.607843137254903</v>
      </c>
    </row>
    <row r="711" spans="1:17" s="144" customFormat="1" x14ac:dyDescent="0.25">
      <c r="A711" s="128">
        <v>41945</v>
      </c>
      <c r="B711" s="127">
        <v>737</v>
      </c>
      <c r="C711" t="s">
        <v>35</v>
      </c>
      <c r="D711" s="121">
        <v>13</v>
      </c>
      <c r="E711" s="148">
        <v>41956</v>
      </c>
      <c r="F711"/>
      <c r="G711"/>
      <c r="H711">
        <v>129</v>
      </c>
      <c r="I711">
        <v>510</v>
      </c>
      <c r="J711"/>
      <c r="K711"/>
      <c r="L711"/>
      <c r="M711"/>
      <c r="N711">
        <v>133</v>
      </c>
      <c r="O711">
        <v>4</v>
      </c>
      <c r="P711">
        <v>0.51</v>
      </c>
      <c r="Q711" s="121">
        <v>7.8431372549019605</v>
      </c>
    </row>
    <row r="712" spans="1:17" s="144" customFormat="1" x14ac:dyDescent="0.25">
      <c r="A712" s="128">
        <v>41945</v>
      </c>
      <c r="B712" s="127">
        <v>807</v>
      </c>
      <c r="C712" t="s">
        <v>35</v>
      </c>
      <c r="D712" s="121">
        <v>14</v>
      </c>
      <c r="E712" s="148">
        <v>41956</v>
      </c>
      <c r="F712"/>
      <c r="G712"/>
      <c r="H712">
        <v>129</v>
      </c>
      <c r="I712">
        <v>525</v>
      </c>
      <c r="J712"/>
      <c r="K712"/>
      <c r="L712"/>
      <c r="M712"/>
      <c r="N712">
        <v>134</v>
      </c>
      <c r="O712">
        <v>5</v>
      </c>
      <c r="P712">
        <v>0.52500000000000002</v>
      </c>
      <c r="Q712" s="121">
        <v>9.5238095238095237</v>
      </c>
    </row>
    <row r="713" spans="1:17" s="144" customFormat="1" x14ac:dyDescent="0.25">
      <c r="A713" s="128">
        <v>41945</v>
      </c>
      <c r="B713" s="127">
        <v>837</v>
      </c>
      <c r="C713" t="s">
        <v>35</v>
      </c>
      <c r="D713" s="121">
        <v>15</v>
      </c>
      <c r="E713" s="148">
        <v>41956</v>
      </c>
      <c r="F713"/>
      <c r="G713"/>
      <c r="H713">
        <v>129</v>
      </c>
      <c r="I713">
        <v>510</v>
      </c>
      <c r="J713"/>
      <c r="K713"/>
      <c r="L713"/>
      <c r="M713"/>
      <c r="N713">
        <v>138</v>
      </c>
      <c r="O713">
        <v>9</v>
      </c>
      <c r="P713">
        <v>0.51</v>
      </c>
      <c r="Q713" s="121">
        <v>17.647058823529413</v>
      </c>
    </row>
    <row r="714" spans="1:17" s="144" customFormat="1" x14ac:dyDescent="0.25">
      <c r="A714" s="128">
        <v>41945</v>
      </c>
      <c r="B714" s="127">
        <v>907</v>
      </c>
      <c r="C714" t="s">
        <v>35</v>
      </c>
      <c r="D714" s="121">
        <v>16</v>
      </c>
      <c r="E714" s="148">
        <v>41956</v>
      </c>
      <c r="F714"/>
      <c r="G714"/>
      <c r="H714">
        <v>126</v>
      </c>
      <c r="I714">
        <v>510</v>
      </c>
      <c r="J714"/>
      <c r="K714"/>
      <c r="L714"/>
      <c r="M714"/>
      <c r="N714">
        <v>131</v>
      </c>
      <c r="O714">
        <v>5</v>
      </c>
      <c r="P714">
        <v>0.51</v>
      </c>
      <c r="Q714" s="121">
        <v>9.8039215686274517</v>
      </c>
    </row>
    <row r="715" spans="1:17" s="144" customFormat="1" x14ac:dyDescent="0.25">
      <c r="A715" s="128">
        <v>41946</v>
      </c>
      <c r="B715" s="127">
        <v>1733</v>
      </c>
      <c r="C715" t="s">
        <v>35</v>
      </c>
      <c r="D715" s="121">
        <v>17</v>
      </c>
      <c r="E715" s="148">
        <v>41956</v>
      </c>
      <c r="F715"/>
      <c r="G715"/>
      <c r="H715">
        <v>129</v>
      </c>
      <c r="I715">
        <v>510</v>
      </c>
      <c r="J715"/>
      <c r="K715"/>
      <c r="L715"/>
      <c r="M715"/>
      <c r="N715">
        <v>137</v>
      </c>
      <c r="O715">
        <v>8</v>
      </c>
      <c r="P715">
        <v>0.51</v>
      </c>
      <c r="Q715" s="121">
        <v>15.686274509803921</v>
      </c>
    </row>
    <row r="716" spans="1:17" s="144" customFormat="1" x14ac:dyDescent="0.25">
      <c r="A716" s="128">
        <v>41946</v>
      </c>
      <c r="B716" s="127">
        <v>1803</v>
      </c>
      <c r="C716" t="s">
        <v>35</v>
      </c>
      <c r="D716" s="121">
        <v>18</v>
      </c>
      <c r="E716" s="148">
        <v>41956</v>
      </c>
      <c r="F716"/>
      <c r="G716"/>
      <c r="H716">
        <v>127</v>
      </c>
      <c r="I716">
        <v>510</v>
      </c>
      <c r="J716"/>
      <c r="K716"/>
      <c r="L716"/>
      <c r="M716"/>
      <c r="N716">
        <v>230</v>
      </c>
      <c r="O716">
        <v>103</v>
      </c>
      <c r="P716">
        <v>0.51</v>
      </c>
      <c r="Q716" s="121">
        <v>201.9607843137255</v>
      </c>
    </row>
    <row r="717" spans="1:17" s="144" customFormat="1" x14ac:dyDescent="0.25">
      <c r="A717" s="128">
        <v>41946</v>
      </c>
      <c r="B717" s="127">
        <v>1833</v>
      </c>
      <c r="C717" t="s">
        <v>35</v>
      </c>
      <c r="D717" s="121">
        <v>19</v>
      </c>
      <c r="E717" s="148">
        <v>41956</v>
      </c>
      <c r="F717"/>
      <c r="G717"/>
      <c r="H717">
        <v>130</v>
      </c>
      <c r="I717">
        <v>525</v>
      </c>
      <c r="J717"/>
      <c r="K717"/>
      <c r="L717"/>
      <c r="M717"/>
      <c r="N717">
        <v>183</v>
      </c>
      <c r="O717">
        <v>53</v>
      </c>
      <c r="P717">
        <v>0.52500000000000002</v>
      </c>
      <c r="Q717" s="121">
        <v>100.95238095238095</v>
      </c>
    </row>
    <row r="718" spans="1:17" s="144" customFormat="1" x14ac:dyDescent="0.25">
      <c r="A718" s="128">
        <v>41946</v>
      </c>
      <c r="B718" s="127">
        <v>1903</v>
      </c>
      <c r="C718" t="s">
        <v>35</v>
      </c>
      <c r="D718" s="121">
        <v>20</v>
      </c>
      <c r="E718" s="148">
        <v>41956</v>
      </c>
      <c r="F718"/>
      <c r="G718"/>
      <c r="H718">
        <v>130</v>
      </c>
      <c r="I718">
        <v>510</v>
      </c>
      <c r="J718"/>
      <c r="K718"/>
      <c r="L718"/>
      <c r="M718"/>
      <c r="N718">
        <v>167</v>
      </c>
      <c r="O718">
        <v>37</v>
      </c>
      <c r="P718">
        <v>0.51</v>
      </c>
      <c r="Q718" s="121">
        <v>72.549019607843135</v>
      </c>
    </row>
    <row r="719" spans="1:17" s="144" customFormat="1" x14ac:dyDescent="0.25">
      <c r="A719" s="128">
        <v>41946</v>
      </c>
      <c r="B719" s="127">
        <v>1933</v>
      </c>
      <c r="C719" t="s">
        <v>35</v>
      </c>
      <c r="D719" s="121">
        <v>21</v>
      </c>
      <c r="E719" s="148">
        <v>41956</v>
      </c>
      <c r="F719"/>
      <c r="G719"/>
      <c r="H719">
        <v>129</v>
      </c>
      <c r="I719">
        <v>510</v>
      </c>
      <c r="J719"/>
      <c r="K719"/>
      <c r="L719"/>
      <c r="M719"/>
      <c r="N719">
        <v>167</v>
      </c>
      <c r="O719">
        <v>38</v>
      </c>
      <c r="P719">
        <v>0.51</v>
      </c>
      <c r="Q719" s="121">
        <v>74.509803921568633</v>
      </c>
    </row>
    <row r="720" spans="1:17" s="144" customFormat="1" x14ac:dyDescent="0.25">
      <c r="A720" s="128">
        <v>41946</v>
      </c>
      <c r="B720" s="127">
        <v>2003</v>
      </c>
      <c r="C720" t="s">
        <v>35</v>
      </c>
      <c r="D720" s="121">
        <v>22</v>
      </c>
      <c r="E720" s="148">
        <v>41956</v>
      </c>
      <c r="F720"/>
      <c r="G720"/>
      <c r="H720">
        <v>129</v>
      </c>
      <c r="I720">
        <v>525</v>
      </c>
      <c r="J720"/>
      <c r="K720"/>
      <c r="L720"/>
      <c r="M720"/>
      <c r="N720">
        <v>149</v>
      </c>
      <c r="O720">
        <v>20</v>
      </c>
      <c r="P720">
        <v>0.52500000000000002</v>
      </c>
      <c r="Q720" s="121">
        <v>38.095238095238095</v>
      </c>
    </row>
    <row r="721" spans="1:17" s="144" customFormat="1" x14ac:dyDescent="0.25">
      <c r="A721" s="128">
        <v>41946</v>
      </c>
      <c r="B721" s="127">
        <v>2033</v>
      </c>
      <c r="C721" t="s">
        <v>35</v>
      </c>
      <c r="D721" s="121">
        <v>23</v>
      </c>
      <c r="E721" s="148">
        <v>41956</v>
      </c>
      <c r="F721"/>
      <c r="G721"/>
      <c r="H721">
        <v>130</v>
      </c>
      <c r="I721">
        <v>525</v>
      </c>
      <c r="J721"/>
      <c r="K721"/>
      <c r="L721"/>
      <c r="M721"/>
      <c r="N721">
        <v>144</v>
      </c>
      <c r="O721">
        <v>14</v>
      </c>
      <c r="P721">
        <v>0.52500000000000002</v>
      </c>
      <c r="Q721" s="121">
        <v>26.666666666666664</v>
      </c>
    </row>
    <row r="722" spans="1:17" s="144" customFormat="1" x14ac:dyDescent="0.25">
      <c r="A722" s="128">
        <v>41946</v>
      </c>
      <c r="B722" s="127">
        <v>2103</v>
      </c>
      <c r="C722" t="s">
        <v>35</v>
      </c>
      <c r="D722" s="121">
        <v>24</v>
      </c>
      <c r="E722" s="148">
        <v>41956</v>
      </c>
      <c r="F722">
        <v>1100</v>
      </c>
      <c r="G722"/>
      <c r="H722">
        <v>128</v>
      </c>
      <c r="I722">
        <v>525</v>
      </c>
      <c r="J722"/>
      <c r="K722">
        <v>1100</v>
      </c>
      <c r="L722">
        <v>1345</v>
      </c>
      <c r="M722"/>
      <c r="N722">
        <v>143</v>
      </c>
      <c r="O722">
        <v>15</v>
      </c>
      <c r="P722">
        <v>0.52500000000000002</v>
      </c>
      <c r="Q722" s="121">
        <v>28.571428571428569</v>
      </c>
    </row>
    <row r="723" spans="1:17" x14ac:dyDescent="0.25">
      <c r="A723" s="128">
        <v>41965</v>
      </c>
      <c r="B723" s="9">
        <v>2035</v>
      </c>
      <c r="C723" t="s">
        <v>35</v>
      </c>
      <c r="D723" s="121">
        <v>1</v>
      </c>
      <c r="E723" s="148">
        <v>41967</v>
      </c>
      <c r="F723">
        <v>1500</v>
      </c>
      <c r="H723">
        <v>133</v>
      </c>
      <c r="I723">
        <v>420</v>
      </c>
      <c r="K723" s="127">
        <v>1600</v>
      </c>
      <c r="L723">
        <v>1800</v>
      </c>
      <c r="N723">
        <v>146</v>
      </c>
      <c r="O723">
        <v>13</v>
      </c>
      <c r="P723">
        <v>0.42</v>
      </c>
      <c r="Q723" s="121">
        <v>30.952380952380953</v>
      </c>
    </row>
    <row r="724" spans="1:17" x14ac:dyDescent="0.25">
      <c r="A724" s="128">
        <v>41965</v>
      </c>
      <c r="B724" s="9">
        <v>2105</v>
      </c>
      <c r="C724" t="s">
        <v>35</v>
      </c>
      <c r="D724" s="121">
        <v>2</v>
      </c>
      <c r="E724" s="148">
        <v>41967</v>
      </c>
      <c r="H724">
        <v>129</v>
      </c>
      <c r="I724">
        <v>410</v>
      </c>
      <c r="N724">
        <v>211</v>
      </c>
      <c r="O724">
        <v>82</v>
      </c>
      <c r="P724">
        <v>0.41</v>
      </c>
      <c r="Q724" s="121">
        <v>200</v>
      </c>
    </row>
    <row r="725" spans="1:17" x14ac:dyDescent="0.25">
      <c r="A725" s="128">
        <v>41965</v>
      </c>
      <c r="B725" s="9">
        <v>2135</v>
      </c>
      <c r="C725" t="s">
        <v>35</v>
      </c>
      <c r="D725" s="121">
        <v>3</v>
      </c>
      <c r="E725" s="148">
        <v>41967</v>
      </c>
      <c r="H725">
        <v>129</v>
      </c>
      <c r="I725">
        <v>420</v>
      </c>
      <c r="N725">
        <v>155</v>
      </c>
      <c r="O725">
        <v>26</v>
      </c>
      <c r="P725">
        <v>0.42</v>
      </c>
      <c r="Q725" s="121">
        <v>61.904761904761905</v>
      </c>
    </row>
    <row r="726" spans="1:17" x14ac:dyDescent="0.25">
      <c r="A726" s="128">
        <v>41965</v>
      </c>
      <c r="B726" s="9">
        <v>2205</v>
      </c>
      <c r="C726" t="s">
        <v>35</v>
      </c>
      <c r="D726" s="121">
        <v>4</v>
      </c>
      <c r="E726" s="148">
        <v>41967</v>
      </c>
      <c r="H726">
        <v>128</v>
      </c>
      <c r="I726">
        <v>420</v>
      </c>
      <c r="N726">
        <v>143</v>
      </c>
      <c r="O726">
        <v>15</v>
      </c>
      <c r="P726">
        <v>0.42</v>
      </c>
      <c r="Q726" s="121">
        <v>35.714285714285715</v>
      </c>
    </row>
    <row r="727" spans="1:17" x14ac:dyDescent="0.25">
      <c r="A727" s="128">
        <v>41965</v>
      </c>
      <c r="B727" s="9">
        <v>2235</v>
      </c>
      <c r="C727" t="s">
        <v>35</v>
      </c>
      <c r="D727" s="121">
        <v>5</v>
      </c>
      <c r="E727" s="148">
        <v>41967</v>
      </c>
      <c r="H727">
        <v>128</v>
      </c>
      <c r="I727">
        <v>400</v>
      </c>
      <c r="N727">
        <v>140</v>
      </c>
      <c r="O727">
        <v>12</v>
      </c>
      <c r="P727">
        <v>0.4</v>
      </c>
      <c r="Q727" s="121">
        <v>30</v>
      </c>
    </row>
    <row r="728" spans="1:17" x14ac:dyDescent="0.25">
      <c r="A728" s="128">
        <v>41965</v>
      </c>
      <c r="B728" s="9">
        <v>2305</v>
      </c>
      <c r="C728" t="s">
        <v>35</v>
      </c>
      <c r="D728" s="121">
        <v>6</v>
      </c>
      <c r="E728" s="148">
        <v>41967</v>
      </c>
      <c r="H728">
        <v>128</v>
      </c>
      <c r="I728">
        <v>420</v>
      </c>
      <c r="N728">
        <v>135</v>
      </c>
      <c r="O728">
        <v>7</v>
      </c>
      <c r="P728">
        <v>0.42</v>
      </c>
      <c r="Q728" s="121">
        <v>16.666666666666668</v>
      </c>
    </row>
    <row r="729" spans="1:17" x14ac:dyDescent="0.25">
      <c r="A729" s="128">
        <v>41965</v>
      </c>
      <c r="B729" s="9">
        <v>2335</v>
      </c>
      <c r="C729" t="s">
        <v>35</v>
      </c>
      <c r="D729" s="121">
        <v>7</v>
      </c>
      <c r="E729" s="148">
        <v>41967</v>
      </c>
      <c r="H729">
        <v>128</v>
      </c>
      <c r="I729">
        <v>420</v>
      </c>
      <c r="N729">
        <v>136</v>
      </c>
      <c r="O729">
        <v>8</v>
      </c>
      <c r="P729">
        <v>0.42</v>
      </c>
      <c r="Q729" s="121">
        <v>19.047619047619047</v>
      </c>
    </row>
    <row r="730" spans="1:17" x14ac:dyDescent="0.25">
      <c r="A730" s="128">
        <v>41966</v>
      </c>
      <c r="B730" s="9">
        <v>5</v>
      </c>
      <c r="C730" t="s">
        <v>35</v>
      </c>
      <c r="D730" s="121">
        <v>8</v>
      </c>
      <c r="E730" s="148">
        <v>41967</v>
      </c>
      <c r="H730">
        <v>131</v>
      </c>
      <c r="I730">
        <v>420</v>
      </c>
      <c r="N730">
        <v>138</v>
      </c>
      <c r="O730">
        <v>7</v>
      </c>
      <c r="P730">
        <v>0.42</v>
      </c>
      <c r="Q730" s="121">
        <v>16.666666666666668</v>
      </c>
    </row>
    <row r="731" spans="1:17" x14ac:dyDescent="0.25">
      <c r="A731" s="128">
        <v>41966</v>
      </c>
      <c r="B731" s="9">
        <v>35</v>
      </c>
      <c r="C731" t="s">
        <v>35</v>
      </c>
      <c r="D731" s="121">
        <v>9</v>
      </c>
      <c r="E731" s="148">
        <v>41967</v>
      </c>
      <c r="H731">
        <v>130</v>
      </c>
      <c r="I731">
        <v>420</v>
      </c>
      <c r="N731">
        <v>141</v>
      </c>
      <c r="O731">
        <v>11</v>
      </c>
      <c r="P731">
        <v>0.42</v>
      </c>
      <c r="Q731" s="121">
        <v>26.19047619047619</v>
      </c>
    </row>
    <row r="732" spans="1:17" x14ac:dyDescent="0.25">
      <c r="A732" s="128">
        <v>41966</v>
      </c>
      <c r="B732" s="9">
        <v>105</v>
      </c>
      <c r="C732" t="s">
        <v>35</v>
      </c>
      <c r="D732" s="121">
        <v>10</v>
      </c>
      <c r="E732" s="148">
        <v>41967</v>
      </c>
      <c r="H732">
        <v>130</v>
      </c>
      <c r="I732">
        <v>420</v>
      </c>
      <c r="N732">
        <v>150</v>
      </c>
      <c r="O732">
        <v>20</v>
      </c>
      <c r="P732">
        <v>0.42</v>
      </c>
      <c r="Q732" s="121">
        <v>47.61904761904762</v>
      </c>
    </row>
    <row r="733" spans="1:17" x14ac:dyDescent="0.25">
      <c r="A733" s="128">
        <v>41966</v>
      </c>
      <c r="B733" s="9">
        <v>135</v>
      </c>
      <c r="C733" t="s">
        <v>35</v>
      </c>
      <c r="D733" s="121">
        <v>11</v>
      </c>
      <c r="E733" s="148">
        <v>41967</v>
      </c>
      <c r="H733">
        <v>130</v>
      </c>
      <c r="I733">
        <v>420</v>
      </c>
      <c r="N733">
        <v>139</v>
      </c>
      <c r="O733">
        <v>9</v>
      </c>
      <c r="P733">
        <v>0.42</v>
      </c>
      <c r="Q733" s="121">
        <v>21.428571428571431</v>
      </c>
    </row>
    <row r="734" spans="1:17" x14ac:dyDescent="0.25">
      <c r="A734" s="128">
        <v>41966</v>
      </c>
      <c r="B734" s="9">
        <v>205</v>
      </c>
      <c r="C734" t="s">
        <v>35</v>
      </c>
      <c r="D734" s="121">
        <v>12</v>
      </c>
      <c r="E734" s="148">
        <v>41967</v>
      </c>
      <c r="H734">
        <v>131</v>
      </c>
      <c r="I734">
        <v>420</v>
      </c>
      <c r="K734">
        <v>1620</v>
      </c>
      <c r="N734">
        <v>138</v>
      </c>
      <c r="O734">
        <v>7</v>
      </c>
      <c r="P734">
        <v>0.42</v>
      </c>
      <c r="Q734" s="121">
        <v>16.666666666666668</v>
      </c>
    </row>
    <row r="735" spans="1:17" x14ac:dyDescent="0.25">
      <c r="A735" s="128">
        <v>41966</v>
      </c>
      <c r="B735" s="9">
        <v>235</v>
      </c>
      <c r="C735" t="s">
        <v>35</v>
      </c>
      <c r="D735" s="121">
        <v>13</v>
      </c>
      <c r="E735" s="148">
        <v>41967</v>
      </c>
      <c r="H735">
        <v>129</v>
      </c>
      <c r="I735">
        <v>420</v>
      </c>
      <c r="N735">
        <v>141</v>
      </c>
      <c r="O735">
        <v>12</v>
      </c>
      <c r="P735">
        <v>0.42</v>
      </c>
      <c r="Q735" s="121">
        <v>28.571428571428573</v>
      </c>
    </row>
    <row r="736" spans="1:17" x14ac:dyDescent="0.25">
      <c r="A736" s="128">
        <v>41966</v>
      </c>
      <c r="B736" s="9">
        <v>305</v>
      </c>
      <c r="C736" t="s">
        <v>35</v>
      </c>
      <c r="D736" s="121">
        <v>14</v>
      </c>
      <c r="E736" s="148">
        <v>41967</v>
      </c>
      <c r="H736">
        <v>129</v>
      </c>
      <c r="I736">
        <v>420</v>
      </c>
      <c r="N736">
        <v>143</v>
      </c>
      <c r="O736">
        <v>14</v>
      </c>
      <c r="P736">
        <v>0.42</v>
      </c>
      <c r="Q736" s="121">
        <v>33.333333333333336</v>
      </c>
    </row>
    <row r="737" spans="1:17" x14ac:dyDescent="0.25">
      <c r="A737" s="128">
        <v>41966</v>
      </c>
      <c r="B737" s="9">
        <v>335</v>
      </c>
      <c r="C737" t="s">
        <v>35</v>
      </c>
      <c r="D737" s="121">
        <v>15</v>
      </c>
      <c r="E737" s="148">
        <v>41967</v>
      </c>
      <c r="H737">
        <v>129</v>
      </c>
      <c r="I737">
        <v>420</v>
      </c>
      <c r="N737">
        <v>139</v>
      </c>
      <c r="O737">
        <v>10</v>
      </c>
      <c r="P737">
        <v>0.42</v>
      </c>
      <c r="Q737" s="121">
        <v>23.80952380952381</v>
      </c>
    </row>
    <row r="738" spans="1:17" x14ac:dyDescent="0.25">
      <c r="A738" s="128">
        <v>41966</v>
      </c>
      <c r="B738" s="9">
        <v>405</v>
      </c>
      <c r="C738" t="s">
        <v>35</v>
      </c>
      <c r="D738" s="121">
        <v>16</v>
      </c>
      <c r="E738" s="148">
        <v>41967</v>
      </c>
      <c r="H738">
        <v>128</v>
      </c>
      <c r="I738">
        <v>420</v>
      </c>
      <c r="N738">
        <v>138</v>
      </c>
      <c r="O738">
        <v>10</v>
      </c>
      <c r="P738">
        <v>0.42</v>
      </c>
      <c r="Q738" s="121">
        <v>23.80952380952381</v>
      </c>
    </row>
    <row r="739" spans="1:17" x14ac:dyDescent="0.25">
      <c r="A739" s="128">
        <v>41966</v>
      </c>
      <c r="B739" s="9">
        <v>435</v>
      </c>
      <c r="C739" t="s">
        <v>35</v>
      </c>
      <c r="D739" s="121">
        <v>17</v>
      </c>
      <c r="E739" s="148">
        <v>41967</v>
      </c>
      <c r="H739">
        <v>132</v>
      </c>
      <c r="I739">
        <v>420</v>
      </c>
      <c r="N739">
        <v>138</v>
      </c>
      <c r="O739">
        <v>6</v>
      </c>
      <c r="P739">
        <v>0.42</v>
      </c>
      <c r="Q739" s="121">
        <v>14.285714285714286</v>
      </c>
    </row>
    <row r="740" spans="1:17" x14ac:dyDescent="0.25">
      <c r="A740" s="128">
        <v>41966</v>
      </c>
      <c r="B740" s="9">
        <v>505</v>
      </c>
      <c r="C740" t="s">
        <v>35</v>
      </c>
      <c r="D740" s="121">
        <v>18</v>
      </c>
      <c r="E740" s="148">
        <v>41967</v>
      </c>
      <c r="H740">
        <v>132</v>
      </c>
      <c r="I740">
        <v>420</v>
      </c>
      <c r="N740">
        <v>138</v>
      </c>
      <c r="O740">
        <v>6</v>
      </c>
      <c r="P740">
        <v>0.42</v>
      </c>
      <c r="Q740" s="121">
        <v>14.285714285714286</v>
      </c>
    </row>
    <row r="741" spans="1:17" x14ac:dyDescent="0.25">
      <c r="A741" s="128">
        <v>41966</v>
      </c>
      <c r="B741" s="9">
        <v>535</v>
      </c>
      <c r="C741" t="s">
        <v>35</v>
      </c>
      <c r="D741" s="121">
        <v>19</v>
      </c>
      <c r="E741" s="148">
        <v>41967</v>
      </c>
      <c r="H741">
        <v>130</v>
      </c>
      <c r="I741">
        <v>420</v>
      </c>
      <c r="N741">
        <v>135</v>
      </c>
      <c r="O741">
        <v>5</v>
      </c>
      <c r="P741">
        <v>0.42</v>
      </c>
      <c r="Q741" s="121">
        <v>11.904761904761905</v>
      </c>
    </row>
    <row r="742" spans="1:17" x14ac:dyDescent="0.25">
      <c r="A742" s="128">
        <v>41966</v>
      </c>
      <c r="B742" s="9">
        <v>605</v>
      </c>
      <c r="C742" t="s">
        <v>35</v>
      </c>
      <c r="D742" s="121">
        <v>20</v>
      </c>
      <c r="E742" s="148">
        <v>41967</v>
      </c>
      <c r="H742">
        <v>128</v>
      </c>
      <c r="I742">
        <v>420</v>
      </c>
      <c r="N742">
        <v>135</v>
      </c>
      <c r="O742">
        <v>7</v>
      </c>
      <c r="P742">
        <v>0.42</v>
      </c>
      <c r="Q742" s="121">
        <v>16.666666666666668</v>
      </c>
    </row>
    <row r="743" spans="1:17" x14ac:dyDescent="0.25">
      <c r="A743" s="128">
        <v>41966</v>
      </c>
      <c r="B743" s="9">
        <v>635</v>
      </c>
      <c r="C743" t="s">
        <v>35</v>
      </c>
      <c r="D743" s="121">
        <v>21</v>
      </c>
      <c r="E743" s="148">
        <v>41967</v>
      </c>
      <c r="H743">
        <v>128</v>
      </c>
      <c r="I743">
        <v>420</v>
      </c>
      <c r="N743">
        <v>138</v>
      </c>
      <c r="O743">
        <v>10</v>
      </c>
      <c r="P743">
        <v>0.42</v>
      </c>
      <c r="Q743" s="121">
        <v>23.80952380952381</v>
      </c>
    </row>
    <row r="744" spans="1:17" x14ac:dyDescent="0.25">
      <c r="A744" s="128">
        <v>41966</v>
      </c>
      <c r="B744" s="9">
        <v>705</v>
      </c>
      <c r="C744" t="s">
        <v>35</v>
      </c>
      <c r="D744" s="121">
        <v>22</v>
      </c>
      <c r="E744" s="148">
        <v>41967</v>
      </c>
      <c r="H744">
        <v>129</v>
      </c>
      <c r="I744">
        <v>420</v>
      </c>
      <c r="N744">
        <v>139</v>
      </c>
      <c r="O744">
        <v>10</v>
      </c>
      <c r="P744">
        <v>0.42</v>
      </c>
      <c r="Q744" s="121">
        <v>23.80952380952381</v>
      </c>
    </row>
    <row r="745" spans="1:17" x14ac:dyDescent="0.25">
      <c r="A745" s="128">
        <v>41966</v>
      </c>
      <c r="B745" s="9">
        <v>735</v>
      </c>
      <c r="C745" t="s">
        <v>35</v>
      </c>
      <c r="D745" s="121">
        <v>23</v>
      </c>
      <c r="E745" s="148">
        <v>41967</v>
      </c>
      <c r="H745">
        <v>129</v>
      </c>
      <c r="I745">
        <v>420</v>
      </c>
      <c r="N745">
        <v>138</v>
      </c>
      <c r="O745">
        <v>9</v>
      </c>
      <c r="P745">
        <v>0.42</v>
      </c>
      <c r="Q745" s="121">
        <v>21.428571428571431</v>
      </c>
    </row>
    <row r="746" spans="1:17" x14ac:dyDescent="0.25">
      <c r="A746" s="128">
        <v>41966</v>
      </c>
      <c r="B746" s="9">
        <v>805</v>
      </c>
      <c r="C746" t="s">
        <v>35</v>
      </c>
      <c r="D746" s="121">
        <v>24</v>
      </c>
      <c r="E746" s="148">
        <v>41967</v>
      </c>
      <c r="F746">
        <v>1620</v>
      </c>
      <c r="H746">
        <v>127</v>
      </c>
      <c r="I746">
        <v>420</v>
      </c>
      <c r="N746">
        <v>134</v>
      </c>
      <c r="O746">
        <v>7</v>
      </c>
      <c r="P746">
        <v>0.42</v>
      </c>
      <c r="Q746" s="121">
        <v>16.666666666666668</v>
      </c>
    </row>
    <row r="747" spans="1:17" x14ac:dyDescent="0.25">
      <c r="A747" s="128">
        <v>41967</v>
      </c>
      <c r="B747" s="9">
        <v>1005</v>
      </c>
      <c r="C747" t="s">
        <v>35</v>
      </c>
      <c r="D747" s="121">
        <v>1</v>
      </c>
      <c r="E747" s="148">
        <v>41967</v>
      </c>
      <c r="H747">
        <v>130</v>
      </c>
      <c r="I747">
        <v>520</v>
      </c>
      <c r="N747">
        <v>130</v>
      </c>
      <c r="O747">
        <v>0</v>
      </c>
      <c r="P747">
        <v>0.52</v>
      </c>
      <c r="Q747" s="121">
        <v>0</v>
      </c>
    </row>
    <row r="748" spans="1:17" x14ac:dyDescent="0.25">
      <c r="A748" s="128">
        <v>41967</v>
      </c>
      <c r="B748" s="9">
        <v>1115</v>
      </c>
      <c r="C748" t="s">
        <v>18</v>
      </c>
      <c r="D748" s="121">
        <v>2</v>
      </c>
      <c r="E748" s="148">
        <v>41967</v>
      </c>
      <c r="H748">
        <v>129</v>
      </c>
      <c r="I748">
        <v>500</v>
      </c>
      <c r="N748">
        <v>129</v>
      </c>
      <c r="O748">
        <v>0</v>
      </c>
      <c r="P748">
        <v>0.5</v>
      </c>
      <c r="Q748" s="121">
        <v>0</v>
      </c>
    </row>
    <row r="749" spans="1:17" x14ac:dyDescent="0.25">
      <c r="A749" s="128">
        <v>41967</v>
      </c>
      <c r="B749" s="9">
        <v>1215</v>
      </c>
      <c r="C749" t="s">
        <v>65</v>
      </c>
      <c r="D749" s="121">
        <v>3</v>
      </c>
      <c r="E749" s="148">
        <v>41967</v>
      </c>
      <c r="H749">
        <v>130</v>
      </c>
      <c r="I749">
        <v>500</v>
      </c>
      <c r="N749">
        <v>130</v>
      </c>
      <c r="O749">
        <v>0</v>
      </c>
      <c r="P749">
        <v>0.5</v>
      </c>
      <c r="Q749" s="121">
        <v>0</v>
      </c>
    </row>
    <row r="750" spans="1:17" x14ac:dyDescent="0.25">
      <c r="A750" s="128">
        <v>41955</v>
      </c>
      <c r="B750" s="9">
        <v>921</v>
      </c>
      <c r="C750" t="s">
        <v>35</v>
      </c>
      <c r="D750" s="121">
        <v>1</v>
      </c>
      <c r="E750" s="148">
        <v>41967</v>
      </c>
      <c r="F750">
        <v>1635</v>
      </c>
      <c r="H750">
        <v>128</v>
      </c>
      <c r="I750">
        <v>525</v>
      </c>
      <c r="N750">
        <v>149</v>
      </c>
      <c r="O750">
        <v>21</v>
      </c>
      <c r="P750">
        <v>0.52500000000000002</v>
      </c>
      <c r="Q750" s="121">
        <v>40</v>
      </c>
    </row>
    <row r="751" spans="1:17" x14ac:dyDescent="0.25">
      <c r="A751" s="128">
        <v>41955</v>
      </c>
      <c r="B751" s="9">
        <v>951</v>
      </c>
      <c r="C751" t="s">
        <v>35</v>
      </c>
      <c r="D751" s="121">
        <v>2</v>
      </c>
      <c r="E751" s="148">
        <v>41967</v>
      </c>
      <c r="H751">
        <v>129</v>
      </c>
      <c r="I751">
        <v>525</v>
      </c>
      <c r="N751">
        <v>134</v>
      </c>
      <c r="O751">
        <v>5</v>
      </c>
      <c r="P751">
        <v>0.52500000000000002</v>
      </c>
      <c r="Q751" s="121">
        <v>9.5238095238095237</v>
      </c>
    </row>
    <row r="752" spans="1:17" x14ac:dyDescent="0.25">
      <c r="A752" s="128">
        <v>41955</v>
      </c>
      <c r="B752" s="9">
        <v>1021</v>
      </c>
      <c r="C752" t="s">
        <v>35</v>
      </c>
      <c r="D752" s="121">
        <v>3</v>
      </c>
      <c r="E752" s="148">
        <v>41967</v>
      </c>
      <c r="H752">
        <v>128</v>
      </c>
      <c r="I752">
        <v>525</v>
      </c>
      <c r="N752">
        <v>132</v>
      </c>
      <c r="O752">
        <v>4</v>
      </c>
      <c r="P752">
        <v>0.52500000000000002</v>
      </c>
      <c r="Q752" s="121">
        <v>7.6190476190476186</v>
      </c>
    </row>
    <row r="753" spans="1:17" x14ac:dyDescent="0.25">
      <c r="A753" s="128">
        <v>41955</v>
      </c>
      <c r="B753" s="9">
        <v>1051</v>
      </c>
      <c r="C753" t="s">
        <v>35</v>
      </c>
      <c r="D753" s="121">
        <v>4</v>
      </c>
      <c r="E753" s="148">
        <v>41967</v>
      </c>
      <c r="H753">
        <v>130</v>
      </c>
      <c r="I753">
        <v>525</v>
      </c>
      <c r="N753">
        <v>132</v>
      </c>
      <c r="O753">
        <v>2</v>
      </c>
      <c r="P753">
        <v>0.52500000000000002</v>
      </c>
      <c r="Q753" s="121">
        <v>3.8095238095238093</v>
      </c>
    </row>
    <row r="754" spans="1:17" x14ac:dyDescent="0.25">
      <c r="A754" s="128">
        <v>41955</v>
      </c>
      <c r="B754" s="9">
        <v>1121</v>
      </c>
      <c r="C754" t="s">
        <v>35</v>
      </c>
      <c r="D754" s="121">
        <v>5</v>
      </c>
      <c r="E754" s="148">
        <v>41967</v>
      </c>
      <c r="H754">
        <v>129</v>
      </c>
      <c r="I754">
        <v>525</v>
      </c>
      <c r="N754">
        <v>131</v>
      </c>
      <c r="O754">
        <v>2</v>
      </c>
      <c r="P754">
        <v>0.52500000000000002</v>
      </c>
      <c r="Q754" s="121">
        <v>3.8095238095238093</v>
      </c>
    </row>
    <row r="755" spans="1:17" x14ac:dyDescent="0.25">
      <c r="A755" s="128">
        <v>41955</v>
      </c>
      <c r="B755" s="9">
        <v>1151</v>
      </c>
      <c r="C755" t="s">
        <v>35</v>
      </c>
      <c r="D755" s="121">
        <v>6</v>
      </c>
      <c r="E755" s="148">
        <v>41967</v>
      </c>
      <c r="H755">
        <v>129</v>
      </c>
      <c r="I755">
        <v>525</v>
      </c>
      <c r="N755">
        <v>131</v>
      </c>
      <c r="O755">
        <v>2</v>
      </c>
      <c r="P755">
        <v>0.52500000000000002</v>
      </c>
      <c r="Q755" s="121">
        <v>3.8095238095238093</v>
      </c>
    </row>
    <row r="756" spans="1:17" x14ac:dyDescent="0.25">
      <c r="A756" s="128">
        <v>41955</v>
      </c>
      <c r="B756" s="9">
        <v>1221</v>
      </c>
      <c r="C756" t="s">
        <v>35</v>
      </c>
      <c r="D756" s="121">
        <v>7</v>
      </c>
      <c r="E756" s="148">
        <v>41967</v>
      </c>
      <c r="H756">
        <v>129</v>
      </c>
      <c r="I756">
        <v>525</v>
      </c>
      <c r="N756">
        <v>130</v>
      </c>
      <c r="O756">
        <v>1</v>
      </c>
      <c r="P756">
        <v>0.52500000000000002</v>
      </c>
      <c r="Q756" s="121">
        <v>1.9047619047619047</v>
      </c>
    </row>
    <row r="757" spans="1:17" x14ac:dyDescent="0.25">
      <c r="A757" s="128">
        <v>41955</v>
      </c>
      <c r="B757" s="9">
        <v>1251</v>
      </c>
      <c r="C757" t="s">
        <v>35</v>
      </c>
      <c r="D757" s="121">
        <v>8</v>
      </c>
      <c r="E757" s="148">
        <v>41967</v>
      </c>
      <c r="H757">
        <v>128</v>
      </c>
      <c r="I757">
        <v>525</v>
      </c>
      <c r="N757">
        <v>131</v>
      </c>
      <c r="O757">
        <v>3</v>
      </c>
      <c r="P757">
        <v>0.52500000000000002</v>
      </c>
      <c r="Q757" s="121">
        <v>5.7142857142857144</v>
      </c>
    </row>
    <row r="758" spans="1:17" x14ac:dyDescent="0.25">
      <c r="A758" s="128">
        <v>41955</v>
      </c>
      <c r="B758" s="9">
        <v>1321</v>
      </c>
      <c r="C758" t="s">
        <v>35</v>
      </c>
      <c r="D758" s="121">
        <v>9</v>
      </c>
      <c r="E758" s="148">
        <v>41967</v>
      </c>
      <c r="H758">
        <v>128</v>
      </c>
      <c r="I758">
        <v>525</v>
      </c>
      <c r="K758">
        <v>1700</v>
      </c>
      <c r="N758">
        <v>130</v>
      </c>
      <c r="O758">
        <v>2</v>
      </c>
      <c r="P758">
        <v>0.52500000000000002</v>
      </c>
      <c r="Q758" s="121">
        <v>3.8095238095238093</v>
      </c>
    </row>
    <row r="759" spans="1:17" x14ac:dyDescent="0.25">
      <c r="A759" s="128">
        <v>41955</v>
      </c>
      <c r="B759" s="9">
        <v>1351</v>
      </c>
      <c r="C759" t="s">
        <v>35</v>
      </c>
      <c r="D759" s="121">
        <v>10</v>
      </c>
      <c r="E759" s="148">
        <v>41967</v>
      </c>
      <c r="H759">
        <v>128</v>
      </c>
      <c r="I759">
        <v>525</v>
      </c>
      <c r="N759">
        <v>129</v>
      </c>
      <c r="O759">
        <v>1</v>
      </c>
      <c r="P759">
        <v>0.52500000000000002</v>
      </c>
      <c r="Q759" s="121">
        <v>1.9047619047619047</v>
      </c>
    </row>
    <row r="760" spans="1:17" x14ac:dyDescent="0.25">
      <c r="A760" s="128">
        <v>41955</v>
      </c>
      <c r="B760" s="9">
        <v>1421</v>
      </c>
      <c r="C760" t="s">
        <v>35</v>
      </c>
      <c r="D760" s="121">
        <v>11</v>
      </c>
      <c r="E760" s="148">
        <v>41967</v>
      </c>
      <c r="H760">
        <v>128</v>
      </c>
      <c r="I760">
        <v>525</v>
      </c>
      <c r="N760">
        <v>130</v>
      </c>
      <c r="O760">
        <v>2</v>
      </c>
      <c r="P760">
        <v>0.52500000000000002</v>
      </c>
      <c r="Q760" s="121">
        <v>3.8095238095238093</v>
      </c>
    </row>
    <row r="761" spans="1:17" x14ac:dyDescent="0.25">
      <c r="A761" s="128">
        <v>41955</v>
      </c>
      <c r="B761" s="9">
        <v>1451</v>
      </c>
      <c r="C761" t="s">
        <v>35</v>
      </c>
      <c r="D761" s="121">
        <v>12</v>
      </c>
      <c r="E761" s="148">
        <v>41967</v>
      </c>
      <c r="H761">
        <v>133</v>
      </c>
      <c r="I761">
        <v>525</v>
      </c>
      <c r="N761">
        <v>133</v>
      </c>
      <c r="O761">
        <v>0</v>
      </c>
      <c r="P761">
        <v>0.52500000000000002</v>
      </c>
      <c r="Q761" s="121">
        <v>0</v>
      </c>
    </row>
    <row r="762" spans="1:17" x14ac:dyDescent="0.25">
      <c r="A762" s="128">
        <v>41955</v>
      </c>
      <c r="B762" s="9">
        <v>1551</v>
      </c>
      <c r="C762" t="s">
        <v>35</v>
      </c>
      <c r="D762" s="121">
        <v>14</v>
      </c>
      <c r="E762" s="148">
        <v>41967</v>
      </c>
      <c r="H762">
        <v>130</v>
      </c>
      <c r="I762">
        <v>525</v>
      </c>
      <c r="N762">
        <v>131</v>
      </c>
      <c r="O762">
        <v>1</v>
      </c>
      <c r="P762">
        <v>0.52500000000000002</v>
      </c>
      <c r="Q762" s="121">
        <v>1.9047619047619047</v>
      </c>
    </row>
    <row r="763" spans="1:17" x14ac:dyDescent="0.25">
      <c r="A763" s="128">
        <v>41955</v>
      </c>
      <c r="B763" s="9">
        <v>1651</v>
      </c>
      <c r="C763" t="s">
        <v>35</v>
      </c>
      <c r="D763" s="121">
        <v>16</v>
      </c>
      <c r="E763" s="148">
        <v>41967</v>
      </c>
      <c r="H763">
        <v>129</v>
      </c>
      <c r="I763">
        <v>525</v>
      </c>
      <c r="N763">
        <v>129</v>
      </c>
      <c r="O763">
        <v>0</v>
      </c>
      <c r="P763">
        <v>0.52500000000000002</v>
      </c>
      <c r="Q763" s="121">
        <v>0</v>
      </c>
    </row>
    <row r="764" spans="1:17" x14ac:dyDescent="0.25">
      <c r="A764" s="128">
        <v>41955</v>
      </c>
      <c r="B764" s="9">
        <v>1721</v>
      </c>
      <c r="C764" t="s">
        <v>35</v>
      </c>
      <c r="D764" s="121">
        <v>17</v>
      </c>
      <c r="E764" s="148">
        <v>41967</v>
      </c>
      <c r="H764">
        <v>132</v>
      </c>
      <c r="I764">
        <v>525</v>
      </c>
      <c r="N764">
        <v>134</v>
      </c>
      <c r="O764">
        <v>2</v>
      </c>
      <c r="P764">
        <v>0.52500000000000002</v>
      </c>
      <c r="Q764" s="121">
        <v>3.8095238095238093</v>
      </c>
    </row>
    <row r="765" spans="1:17" x14ac:dyDescent="0.25">
      <c r="A765" s="128">
        <v>41955</v>
      </c>
      <c r="B765" s="9">
        <v>1751</v>
      </c>
      <c r="C765" t="s">
        <v>35</v>
      </c>
      <c r="D765" s="121">
        <v>18</v>
      </c>
      <c r="E765" s="148">
        <v>41967</v>
      </c>
      <c r="H765">
        <v>130</v>
      </c>
      <c r="I765">
        <v>525</v>
      </c>
      <c r="N765">
        <v>135</v>
      </c>
      <c r="O765">
        <v>5</v>
      </c>
      <c r="P765">
        <v>0.52500000000000002</v>
      </c>
      <c r="Q765" s="121">
        <v>9.5238095238095237</v>
      </c>
    </row>
    <row r="766" spans="1:17" x14ac:dyDescent="0.25">
      <c r="A766" s="128">
        <v>41955</v>
      </c>
      <c r="B766" s="9">
        <v>1821</v>
      </c>
      <c r="C766" t="s">
        <v>35</v>
      </c>
      <c r="D766" s="121">
        <v>19</v>
      </c>
      <c r="E766" s="148">
        <v>41967</v>
      </c>
      <c r="H766">
        <v>128</v>
      </c>
      <c r="I766">
        <v>525</v>
      </c>
      <c r="N766">
        <v>135</v>
      </c>
      <c r="O766">
        <v>7</v>
      </c>
      <c r="P766">
        <v>0.52500000000000002</v>
      </c>
      <c r="Q766" s="121">
        <v>13.333333333333332</v>
      </c>
    </row>
    <row r="767" spans="1:17" x14ac:dyDescent="0.25">
      <c r="A767" s="128">
        <v>41955</v>
      </c>
      <c r="B767" s="9">
        <v>1851</v>
      </c>
      <c r="C767" t="s">
        <v>35</v>
      </c>
      <c r="D767" s="121">
        <v>20</v>
      </c>
      <c r="E767" s="148">
        <v>41967</v>
      </c>
      <c r="H767">
        <v>131</v>
      </c>
      <c r="I767">
        <v>525</v>
      </c>
      <c r="N767">
        <v>137</v>
      </c>
      <c r="O767">
        <v>6</v>
      </c>
      <c r="P767">
        <v>0.52500000000000002</v>
      </c>
      <c r="Q767" s="121">
        <v>11.428571428571429</v>
      </c>
    </row>
    <row r="768" spans="1:17" x14ac:dyDescent="0.25">
      <c r="A768" s="128">
        <v>41955</v>
      </c>
      <c r="B768" s="9">
        <v>1921</v>
      </c>
      <c r="C768" t="s">
        <v>35</v>
      </c>
      <c r="D768" s="121">
        <v>21</v>
      </c>
      <c r="E768" s="148">
        <v>41967</v>
      </c>
      <c r="H768">
        <v>128</v>
      </c>
      <c r="I768">
        <v>525</v>
      </c>
      <c r="N768">
        <v>134</v>
      </c>
      <c r="O768">
        <v>6</v>
      </c>
      <c r="P768">
        <v>0.52500000000000002</v>
      </c>
      <c r="Q768" s="121">
        <v>11.428571428571429</v>
      </c>
    </row>
    <row r="769" spans="1:17" x14ac:dyDescent="0.25">
      <c r="A769" s="128">
        <v>41955</v>
      </c>
      <c r="B769" s="9">
        <v>1951</v>
      </c>
      <c r="C769" t="s">
        <v>35</v>
      </c>
      <c r="D769" s="121">
        <v>22</v>
      </c>
      <c r="E769" s="148">
        <v>41967</v>
      </c>
      <c r="H769">
        <v>131</v>
      </c>
      <c r="I769">
        <v>525</v>
      </c>
      <c r="N769">
        <v>134</v>
      </c>
      <c r="O769">
        <v>3</v>
      </c>
      <c r="P769">
        <v>0.52500000000000002</v>
      </c>
      <c r="Q769" s="121">
        <v>5.7142857142857144</v>
      </c>
    </row>
    <row r="770" spans="1:17" x14ac:dyDescent="0.25">
      <c r="A770" s="128">
        <v>41955</v>
      </c>
      <c r="B770" s="9">
        <v>2021</v>
      </c>
      <c r="C770" t="s">
        <v>35</v>
      </c>
      <c r="D770" s="121">
        <v>23</v>
      </c>
      <c r="E770" s="148">
        <v>41967</v>
      </c>
      <c r="H770">
        <v>130</v>
      </c>
      <c r="I770">
        <v>525</v>
      </c>
      <c r="N770">
        <v>133</v>
      </c>
      <c r="O770">
        <v>3</v>
      </c>
      <c r="P770">
        <v>0.52500000000000002</v>
      </c>
      <c r="Q770" s="121">
        <v>5.7142857142857144</v>
      </c>
    </row>
    <row r="771" spans="1:17" x14ac:dyDescent="0.25">
      <c r="A771" s="128">
        <v>41955</v>
      </c>
      <c r="B771" s="9">
        <v>2051</v>
      </c>
      <c r="C771" t="s">
        <v>35</v>
      </c>
      <c r="D771" s="121">
        <v>24</v>
      </c>
      <c r="E771" s="148">
        <v>41967</v>
      </c>
      <c r="H771">
        <v>130</v>
      </c>
      <c r="I771">
        <v>525</v>
      </c>
      <c r="N771">
        <v>134</v>
      </c>
      <c r="O771">
        <v>4</v>
      </c>
      <c r="P771">
        <v>0.52500000000000002</v>
      </c>
      <c r="Q771" s="121">
        <v>7.6190476190476186</v>
      </c>
    </row>
    <row r="772" spans="1:17" x14ac:dyDescent="0.25">
      <c r="A772" s="128">
        <v>41967</v>
      </c>
      <c r="B772" s="9">
        <v>2210</v>
      </c>
      <c r="C772" t="s">
        <v>35</v>
      </c>
      <c r="D772" s="121">
        <v>1</v>
      </c>
      <c r="E772" s="148">
        <v>41968</v>
      </c>
      <c r="H772">
        <v>131</v>
      </c>
      <c r="I772">
        <v>420</v>
      </c>
      <c r="K772">
        <v>1520</v>
      </c>
      <c r="N772">
        <v>152</v>
      </c>
      <c r="O772">
        <v>21</v>
      </c>
      <c r="P772">
        <v>0.42</v>
      </c>
      <c r="Q772" s="121">
        <v>50</v>
      </c>
    </row>
    <row r="773" spans="1:17" x14ac:dyDescent="0.25">
      <c r="A773" s="128">
        <v>41967</v>
      </c>
      <c r="B773" s="9">
        <v>2240</v>
      </c>
      <c r="C773" t="s">
        <v>35</v>
      </c>
      <c r="D773" s="121">
        <v>2</v>
      </c>
      <c r="E773" s="148">
        <v>41968</v>
      </c>
      <c r="H773">
        <v>128</v>
      </c>
      <c r="I773">
        <v>420</v>
      </c>
      <c r="N773">
        <v>150</v>
      </c>
      <c r="O773">
        <v>22</v>
      </c>
      <c r="P773">
        <v>0.42</v>
      </c>
      <c r="Q773" s="121">
        <v>52.38095238095238</v>
      </c>
    </row>
    <row r="774" spans="1:17" x14ac:dyDescent="0.25">
      <c r="A774" s="128">
        <v>41967</v>
      </c>
      <c r="B774" s="9">
        <v>2310</v>
      </c>
      <c r="C774" t="s">
        <v>35</v>
      </c>
      <c r="D774" s="121">
        <v>3</v>
      </c>
      <c r="E774" s="148">
        <v>41968</v>
      </c>
      <c r="H774">
        <v>128</v>
      </c>
      <c r="I774">
        <v>420</v>
      </c>
      <c r="N774">
        <v>143</v>
      </c>
      <c r="O774">
        <v>15</v>
      </c>
      <c r="P774">
        <v>0.42</v>
      </c>
      <c r="Q774" s="121">
        <v>35.714285714285715</v>
      </c>
    </row>
    <row r="775" spans="1:17" x14ac:dyDescent="0.25">
      <c r="A775" s="128">
        <v>41967</v>
      </c>
      <c r="B775" s="9">
        <v>2340</v>
      </c>
      <c r="C775" t="s">
        <v>35</v>
      </c>
      <c r="D775" s="121">
        <v>4</v>
      </c>
      <c r="E775" s="148">
        <v>41968</v>
      </c>
      <c r="H775">
        <v>131</v>
      </c>
      <c r="I775">
        <v>420</v>
      </c>
      <c r="N775">
        <v>143</v>
      </c>
      <c r="O775">
        <v>12</v>
      </c>
      <c r="P775">
        <v>0.42</v>
      </c>
      <c r="Q775" s="121">
        <v>28.571428571428573</v>
      </c>
    </row>
    <row r="776" spans="1:17" x14ac:dyDescent="0.25">
      <c r="A776" s="128">
        <v>41968</v>
      </c>
      <c r="B776" s="9">
        <v>10</v>
      </c>
      <c r="C776" t="s">
        <v>35</v>
      </c>
      <c r="D776" s="121">
        <v>5</v>
      </c>
      <c r="E776" s="148">
        <v>41968</v>
      </c>
      <c r="H776">
        <v>128</v>
      </c>
      <c r="I776">
        <v>350</v>
      </c>
      <c r="N776">
        <v>137</v>
      </c>
      <c r="O776">
        <v>9</v>
      </c>
      <c r="P776">
        <v>0.35</v>
      </c>
      <c r="Q776" s="121">
        <v>25.714285714285715</v>
      </c>
    </row>
    <row r="777" spans="1:17" x14ac:dyDescent="0.25">
      <c r="A777" s="128">
        <v>41968</v>
      </c>
      <c r="B777" s="9">
        <v>40</v>
      </c>
      <c r="C777" t="s">
        <v>35</v>
      </c>
      <c r="D777" s="121">
        <v>6</v>
      </c>
      <c r="E777" s="148">
        <v>41968</v>
      </c>
      <c r="H777">
        <v>128</v>
      </c>
      <c r="I777">
        <v>420</v>
      </c>
      <c r="N777">
        <v>140</v>
      </c>
      <c r="O777">
        <v>12</v>
      </c>
      <c r="P777">
        <v>0.42</v>
      </c>
      <c r="Q777" s="121">
        <v>28.571428571428573</v>
      </c>
    </row>
    <row r="778" spans="1:17" x14ac:dyDescent="0.25">
      <c r="A778" s="128">
        <v>41968</v>
      </c>
      <c r="B778" s="9">
        <v>1030</v>
      </c>
      <c r="C778" t="s">
        <v>35</v>
      </c>
      <c r="D778" s="121">
        <v>1</v>
      </c>
      <c r="E778" s="148">
        <v>41968</v>
      </c>
      <c r="H778">
        <v>130</v>
      </c>
      <c r="I778">
        <v>525</v>
      </c>
      <c r="N778">
        <v>131</v>
      </c>
      <c r="O778">
        <v>1</v>
      </c>
      <c r="P778">
        <v>0.52500000000000002</v>
      </c>
      <c r="Q778" s="121">
        <v>1.9047619047619047</v>
      </c>
    </row>
    <row r="779" spans="1:17" x14ac:dyDescent="0.25">
      <c r="A779" s="128">
        <v>41968</v>
      </c>
      <c r="B779" s="9">
        <v>1150</v>
      </c>
      <c r="C779" t="s">
        <v>18</v>
      </c>
      <c r="D779" s="121">
        <v>4</v>
      </c>
      <c r="E779" s="148">
        <v>41968</v>
      </c>
      <c r="H779">
        <v>131</v>
      </c>
      <c r="I779">
        <v>525</v>
      </c>
      <c r="N779">
        <v>132</v>
      </c>
      <c r="O779">
        <v>1</v>
      </c>
      <c r="P779">
        <v>0.52500000000000002</v>
      </c>
      <c r="Q779" s="121">
        <v>1.9047619047619047</v>
      </c>
    </row>
    <row r="780" spans="1:17" x14ac:dyDescent="0.25">
      <c r="A780" s="128">
        <v>41968</v>
      </c>
      <c r="B780" s="9">
        <v>1045</v>
      </c>
      <c r="C780" t="s">
        <v>65</v>
      </c>
      <c r="D780" s="121">
        <v>4</v>
      </c>
      <c r="E780" s="148">
        <v>41968</v>
      </c>
      <c r="H780">
        <v>131</v>
      </c>
      <c r="I780">
        <v>500</v>
      </c>
      <c r="N780">
        <v>131</v>
      </c>
      <c r="O780">
        <v>0</v>
      </c>
      <c r="P780">
        <v>0.5</v>
      </c>
      <c r="Q780" s="121">
        <v>0</v>
      </c>
    </row>
    <row r="781" spans="1:17" x14ac:dyDescent="0.25">
      <c r="A781" s="128">
        <v>41968</v>
      </c>
      <c r="B781" s="9">
        <v>1000</v>
      </c>
      <c r="C781" t="s">
        <v>18</v>
      </c>
      <c r="D781" s="121">
        <v>2</v>
      </c>
      <c r="E781" s="148">
        <v>41968</v>
      </c>
      <c r="H781">
        <v>133</v>
      </c>
      <c r="I781">
        <v>525</v>
      </c>
      <c r="N781">
        <v>133</v>
      </c>
      <c r="O781">
        <v>0</v>
      </c>
      <c r="P781">
        <v>0.52500000000000002</v>
      </c>
      <c r="Q781" s="121">
        <v>0</v>
      </c>
    </row>
    <row r="782" spans="1:17" x14ac:dyDescent="0.25">
      <c r="A782" s="128">
        <v>41968</v>
      </c>
      <c r="B782" s="9">
        <v>930</v>
      </c>
      <c r="C782" t="s">
        <v>18</v>
      </c>
      <c r="D782" s="121">
        <v>1</v>
      </c>
      <c r="E782" s="148">
        <v>41968</v>
      </c>
      <c r="H782">
        <v>131</v>
      </c>
      <c r="I782">
        <v>500</v>
      </c>
      <c r="K782">
        <v>1630</v>
      </c>
      <c r="N782">
        <v>132</v>
      </c>
      <c r="O782">
        <v>1</v>
      </c>
      <c r="P782">
        <v>0.5</v>
      </c>
      <c r="Q782" s="121">
        <v>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2014-11-27T04:58:14Z</dcterms:modified>
</cp:coreProperties>
</file>